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3"/>
  </bookViews>
  <sheets>
    <sheet name="一般预算收入" sheetId="1" r:id="rId1"/>
    <sheet name="一般预算支出" sheetId="2" r:id="rId2"/>
    <sheet name="国有资本收入" sheetId="3" r:id="rId3"/>
    <sheet name="国有资本支出" sheetId="4" r:id="rId4"/>
  </sheets>
  <definedNames>
    <definedName name="_xlnm.Print_Area" localSheetId="2">国有资本收入!$A$1:$E$19</definedName>
    <definedName name="_xlnm.Print_Area" localSheetId="3">国有资本支出!$A$1:$E$24</definedName>
    <definedName name="_xlnm.Print_Area" localSheetId="0">一般预算收入!$A$2:$E$26</definedName>
    <definedName name="_xlnm.Print_Area" localSheetId="1">一般预算支出!$A$1:$E$22</definedName>
  </definedNames>
  <calcPr calcId="124519"/>
</workbook>
</file>

<file path=xl/calcChain.xml><?xml version="1.0" encoding="utf-8"?>
<calcChain xmlns="http://schemas.openxmlformats.org/spreadsheetml/2006/main">
  <c r="C4" i="2"/>
  <c r="B4"/>
  <c r="D22" i="4"/>
  <c r="D4"/>
  <c r="D5" i="3"/>
  <c r="D17"/>
  <c r="D4"/>
  <c r="D6" i="2"/>
  <c r="D7"/>
  <c r="D8"/>
  <c r="D9"/>
  <c r="D10"/>
  <c r="D11"/>
  <c r="D12"/>
  <c r="D13"/>
  <c r="D14"/>
  <c r="D15"/>
  <c r="D16"/>
  <c r="D17"/>
  <c r="D19"/>
  <c r="D20"/>
  <c r="D21"/>
  <c r="D5"/>
  <c r="D24" i="1"/>
  <c r="D23"/>
  <c r="D21"/>
  <c r="D20"/>
  <c r="B18"/>
  <c r="D17"/>
  <c r="D16"/>
  <c r="D15"/>
  <c r="D14"/>
  <c r="D13"/>
  <c r="D12"/>
  <c r="D11"/>
  <c r="D10"/>
  <c r="D7"/>
  <c r="B6"/>
  <c r="B5" l="1"/>
  <c r="D4" i="2"/>
  <c r="D8" i="1"/>
  <c r="D9"/>
  <c r="C18"/>
  <c r="D19"/>
  <c r="C6"/>
  <c r="D6" l="1"/>
  <c r="C5"/>
  <c r="D18"/>
  <c r="D5" l="1"/>
</calcChain>
</file>

<file path=xl/sharedStrings.xml><?xml version="1.0" encoding="utf-8"?>
<sst xmlns="http://schemas.openxmlformats.org/spreadsheetml/2006/main" count="106" uniqueCount="85">
  <si>
    <t>单位：万元</t>
    <phoneticPr fontId="6" type="noConversion"/>
  </si>
  <si>
    <t>预算科目</t>
    <phoneticPr fontId="6" type="noConversion"/>
  </si>
  <si>
    <t>完成预算%</t>
    <phoneticPr fontId="6" type="noConversion"/>
  </si>
  <si>
    <r>
      <t>比上年+</t>
    </r>
    <r>
      <rPr>
        <b/>
        <sz val="12"/>
        <rFont val="宋体"/>
        <family val="3"/>
        <charset val="134"/>
      </rPr>
      <t>-%</t>
    </r>
    <phoneticPr fontId="6" type="noConversion"/>
  </si>
  <si>
    <t>税收收入</t>
    <phoneticPr fontId="6" type="noConversion"/>
  </si>
  <si>
    <t xml:space="preserve">    增值税</t>
  </si>
  <si>
    <t xml:space="preserve">    营业税</t>
  </si>
  <si>
    <t xml:space="preserve">    企业所得税</t>
  </si>
  <si>
    <t xml:space="preserve">    个人所得税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</si>
  <si>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</si>
  <si>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</si>
  <si>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</si>
  <si>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</si>
  <si>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</si>
  <si>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</si>
  <si>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契税</t>
  </si>
  <si>
    <t>非税收入</t>
    <phoneticPr fontId="6" type="noConversion"/>
  </si>
  <si>
    <t xml:space="preserve">    专项收入</t>
  </si>
  <si>
    <t xml:space="preserve">    行政事业性收费收入</t>
  </si>
  <si>
    <t xml:space="preserve">    罚没收入</t>
  </si>
  <si>
    <t>国有资本经营收入</t>
    <phoneticPr fontId="6" type="noConversion"/>
  </si>
  <si>
    <t xml:space="preserve">    国有资源（资产）有偿使用收入</t>
  </si>
  <si>
    <t xml:space="preserve">    其他收入</t>
  </si>
  <si>
    <t>总    计</t>
    <phoneticPr fontId="6" type="noConversion"/>
  </si>
  <si>
    <t>一般公共服务支出</t>
    <phoneticPr fontId="6" type="noConversion"/>
  </si>
  <si>
    <t>公共安全支出</t>
    <phoneticPr fontId="6" type="noConversion"/>
  </si>
  <si>
    <t>教育支出</t>
    <phoneticPr fontId="6" type="noConversion"/>
  </si>
  <si>
    <t>科 学 技 术 支 出</t>
    <phoneticPr fontId="6" type="noConversion"/>
  </si>
  <si>
    <t>文化体育与传媒支出</t>
    <phoneticPr fontId="6" type="noConversion"/>
  </si>
  <si>
    <t>社会保障和就业支出</t>
    <phoneticPr fontId="6" type="noConversion"/>
  </si>
  <si>
    <t>医疗卫生与计划生育支出</t>
    <phoneticPr fontId="6" type="noConversion"/>
  </si>
  <si>
    <t>节 能 环 保 支 出</t>
    <phoneticPr fontId="6" type="noConversion"/>
  </si>
  <si>
    <t>城 乡 社 区 支 出</t>
    <phoneticPr fontId="6" type="noConversion"/>
  </si>
  <si>
    <t>资源勘探电力信息等支出</t>
    <phoneticPr fontId="6" type="noConversion"/>
  </si>
  <si>
    <t>国土海洋气象等支出</t>
    <phoneticPr fontId="6" type="noConversion"/>
  </si>
  <si>
    <t>住房保障支出</t>
    <phoneticPr fontId="6" type="noConversion"/>
  </si>
  <si>
    <t>粮油物资储备支出</t>
    <phoneticPr fontId="6" type="noConversion"/>
  </si>
  <si>
    <t>其 他 支 出</t>
    <phoneticPr fontId="6" type="noConversion"/>
  </si>
  <si>
    <t>2017年调整预算数</t>
    <phoneticPr fontId="6" type="noConversion"/>
  </si>
  <si>
    <t>2017年决算数</t>
    <phoneticPr fontId="6" type="noConversion"/>
  </si>
  <si>
    <t>调整收入</t>
    <phoneticPr fontId="1" type="noConversion"/>
  </si>
  <si>
    <t>经区十七届人大常委会第八次会议决定，2017年区级一般公共预算收入预算调整为171000万元。</t>
    <phoneticPr fontId="1" type="noConversion"/>
  </si>
  <si>
    <t xml:space="preserve">   红桥区2017年区级一般公共预算支出决算表</t>
    <phoneticPr fontId="6" type="noConversion"/>
  </si>
  <si>
    <t>红桥区2017年区级一般公共预算收入决算表</t>
    <phoneticPr fontId="6" type="noConversion"/>
  </si>
  <si>
    <t>援助其他地区支出</t>
    <phoneticPr fontId="1" type="noConversion"/>
  </si>
  <si>
    <t>债务付息支出</t>
    <phoneticPr fontId="1" type="noConversion"/>
  </si>
  <si>
    <t>农林水支出</t>
    <phoneticPr fontId="1" type="noConversion"/>
  </si>
  <si>
    <t>一、利润收入</t>
  </si>
  <si>
    <t xml:space="preserve">  钢铁企业利润收入</t>
  </si>
  <si>
    <t xml:space="preserve">  化工企业利润收入</t>
  </si>
  <si>
    <t xml:space="preserve">  运输企业利润收入</t>
  </si>
  <si>
    <t xml:space="preserve">  电子企业利润收入</t>
  </si>
  <si>
    <t xml:space="preserve">  投资服务企业利润收入</t>
  </si>
  <si>
    <t xml:space="preserve">  纺织轻工企业利润收入</t>
  </si>
  <si>
    <t xml:space="preserve">  贸易企业利润收入</t>
  </si>
  <si>
    <t xml:space="preserve">  建筑施工企业利润收入</t>
  </si>
  <si>
    <t xml:space="preserve">  房地产企业利润收入</t>
  </si>
  <si>
    <t xml:space="preserve">  医药企业利润收入</t>
  </si>
  <si>
    <t xml:space="preserve">  农林牧渔企业利润收入</t>
  </si>
  <si>
    <t xml:space="preserve">  其他国有资本经营预算企业利润收入</t>
    <phoneticPr fontId="6" type="noConversion"/>
  </si>
  <si>
    <t>二、股利、股息收入</t>
  </si>
  <si>
    <t>红桥区2017年国有资本经营收入决算表</t>
    <phoneticPr fontId="6" type="noConversion"/>
  </si>
  <si>
    <t>一、科学技术支出</t>
    <phoneticPr fontId="6" type="noConversion"/>
  </si>
  <si>
    <t xml:space="preserve"> 战略性产业发展支出</t>
    <phoneticPr fontId="6" type="noConversion"/>
  </si>
  <si>
    <t xml:space="preserve"> 支持科技进步支出</t>
    <phoneticPr fontId="6" type="noConversion"/>
  </si>
  <si>
    <t>二、节能环保支出</t>
  </si>
  <si>
    <t>三、城乡社区支出</t>
    <phoneticPr fontId="6" type="noConversion"/>
  </si>
  <si>
    <t xml:space="preserve"> 公益性设施投资补助支出</t>
    <phoneticPr fontId="6" type="noConversion"/>
  </si>
  <si>
    <t>四、交通运输支出</t>
  </si>
  <si>
    <t xml:space="preserve"> 国有经济结构调整支出</t>
    <phoneticPr fontId="6" type="noConversion"/>
  </si>
  <si>
    <t>五、资源勘探信息等支出</t>
    <phoneticPr fontId="6" type="noConversion"/>
  </si>
  <si>
    <t xml:space="preserve">    战略性产业发展支出</t>
    <phoneticPr fontId="6" type="noConversion"/>
  </si>
  <si>
    <t xml:space="preserve">    支持科技进步支出</t>
    <phoneticPr fontId="6" type="noConversion"/>
  </si>
  <si>
    <t>六、商业服务业等支出</t>
    <phoneticPr fontId="6" type="noConversion"/>
  </si>
  <si>
    <t xml:space="preserve">    对外投资合作支出</t>
    <phoneticPr fontId="6" type="noConversion"/>
  </si>
  <si>
    <t>七、其他支出</t>
  </si>
  <si>
    <t xml:space="preserve"> 其他国有资本经营预算支出</t>
    <phoneticPr fontId="6" type="noConversion"/>
  </si>
  <si>
    <t>红桥区2017年国有资本经营支出决算表</t>
    <phoneticPr fontId="6" type="noConversion"/>
  </si>
  <si>
    <t>经区十七届人大常委会第八次会议决定，2017年区级国有资本经营收入预算调整为200万元。</t>
    <phoneticPr fontId="1" type="noConversion"/>
  </si>
  <si>
    <t>单位：万元</t>
    <phoneticPr fontId="1" type="noConversion"/>
  </si>
  <si>
    <t>总       计</t>
    <phoneticPr fontId="6" type="noConversion"/>
  </si>
  <si>
    <t>总          计</t>
    <phoneticPr fontId="6" type="noConversion"/>
  </si>
  <si>
    <t>总        计</t>
    <phoneticPr fontId="6" type="noConversion"/>
  </si>
  <si>
    <t>经区十七届人大常委会第八次会议决定，2017年区级一般公共预算支出预算调整为326000万元。</t>
    <phoneticPr fontId="1" type="noConversion"/>
  </si>
  <si>
    <t>经区十七届人大常委会第八次会议决定，2017年区级国有资本经营支出预算调整为200万元。</t>
    <phoneticPr fontId="1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</si>
</sst>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177" formatCode="0_ "/>
    <numFmt numFmtId="178" formatCode="0_);[Red]\(0\)"/>
    <numFmt numFmtId="179" formatCode="#,##0_ "/>
    <numFmt numFmtId="180" formatCode="0.00_);[Red]\(0.00\)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8"/>
      <name val="黑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0.7"/>
      <color theme="1"/>
      <name val="宋体"/>
      <family val="3"/>
      <charset val="134"/>
      <scheme val="minor"/>
    </font>
    <font>
      <sz val="11"/>
      <name val="黑体"/>
      <family val="3"/>
      <charset val="134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.5"/>
      <color theme="1"/>
      <name val="宋体"/>
      <family val="2"/>
      <charset val="134"/>
      <scheme val="minor"/>
    </font>
    <font>
      <sz val="11.5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0"/>
  </cellStyleXfs>
  <cellXfs count="51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6" fontId="0" fillId="2" borderId="0" xfId="0" applyNumberFormat="1" applyFont="1" applyFill="1" applyAlignment="1">
      <alignment vertical="center"/>
    </xf>
    <xf numFmtId="176" fontId="0" fillId="2" borderId="0" xfId="0" applyNumberFormat="1" applyFill="1" applyAlignment="1">
      <alignment horizontal="center" vertical="center"/>
    </xf>
    <xf numFmtId="0" fontId="7" fillId="2" borderId="1" xfId="0" applyFont="1" applyFill="1" applyBorder="1" applyAlignment="1">
      <alignment horizontal="distributed" vertical="center" justifyLastLine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vertical="center"/>
    </xf>
    <xf numFmtId="177" fontId="9" fillId="0" borderId="1" xfId="1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78" fontId="9" fillId="0" borderId="1" xfId="0" applyNumberFormat="1" applyFont="1" applyBorder="1" applyAlignment="1">
      <alignment horizontal="right" vertical="center" shrinkToFit="1"/>
    </xf>
    <xf numFmtId="43" fontId="9" fillId="0" borderId="1" xfId="1" applyFont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right" vertical="center" shrinkToFit="1"/>
    </xf>
    <xf numFmtId="176" fontId="9" fillId="0" borderId="1" xfId="0" applyNumberFormat="1" applyFont="1" applyBorder="1" applyAlignment="1">
      <alignment horizontal="left" vertical="center" shrinkToFit="1"/>
    </xf>
    <xf numFmtId="176" fontId="9" fillId="0" borderId="1" xfId="0" applyNumberFormat="1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distributed" vertical="center" wrapText="1" justifyLastLine="1"/>
    </xf>
    <xf numFmtId="0" fontId="0" fillId="0" borderId="2" xfId="0" applyBorder="1" applyAlignment="1">
      <alignment horizontal="center" vertical="center"/>
    </xf>
    <xf numFmtId="179" fontId="0" fillId="0" borderId="1" xfId="0" applyNumberFormat="1" applyBorder="1" applyAlignment="1">
      <alignment vertical="center"/>
    </xf>
    <xf numFmtId="0" fontId="12" fillId="0" borderId="1" xfId="3" applyFont="1" applyBorder="1" applyAlignment="1">
      <alignment horizontal="left" vertical="center" wrapText="1" indent="1"/>
    </xf>
    <xf numFmtId="0" fontId="12" fillId="0" borderId="1" xfId="3" applyFont="1" applyBorder="1" applyAlignment="1">
      <alignment horizontal="left" vertical="center" wrapText="1" indent="2"/>
    </xf>
    <xf numFmtId="176" fontId="7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180" fontId="0" fillId="0" borderId="1" xfId="0" applyNumberFormat="1" applyBorder="1" applyAlignment="1">
      <alignment vertical="center"/>
    </xf>
    <xf numFmtId="180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0" fontId="7" fillId="2" borderId="1" xfId="0" applyFont="1" applyFill="1" applyBorder="1" applyAlignment="1">
      <alignment horizontal="right" vertical="center" justifyLastLine="1"/>
    </xf>
    <xf numFmtId="0" fontId="9" fillId="2" borderId="1" xfId="0" applyFont="1" applyFill="1" applyBorder="1" applyAlignment="1">
      <alignment horizontal="center" vertical="center" wrapText="1"/>
    </xf>
    <xf numFmtId="176" fontId="14" fillId="2" borderId="0" xfId="0" applyNumberFormat="1" applyFont="1" applyFill="1" applyAlignment="1">
      <alignment vertical="center"/>
    </xf>
    <xf numFmtId="176" fontId="13" fillId="2" borderId="0" xfId="0" applyNumberFormat="1" applyFont="1" applyFill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shrinkToFit="1"/>
    </xf>
    <xf numFmtId="179" fontId="17" fillId="0" borderId="1" xfId="0" applyNumberFormat="1" applyFont="1" applyBorder="1" applyAlignment="1">
      <alignment vertical="center"/>
    </xf>
    <xf numFmtId="0" fontId="17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176" fontId="19" fillId="2" borderId="0" xfId="0" applyNumberFormat="1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18" fillId="2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</cellXfs>
  <cellStyles count="4">
    <cellStyle name="常规" xfId="0" builtinId="0"/>
    <cellStyle name="常规_（20091202）人代会附表-表样" xfId="2"/>
    <cellStyle name="常规_2014-09-26-关于我市全口径预算编制情况的报告（附表）" xfId="3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G5" sqref="G5"/>
    </sheetView>
  </sheetViews>
  <sheetFormatPr defaultColWidth="21.375" defaultRowHeight="13.5"/>
  <cols>
    <col min="1" max="1" width="24.25" style="2" customWidth="1"/>
    <col min="2" max="2" width="13.875" style="2" customWidth="1"/>
    <col min="3" max="3" width="15.375" style="2" customWidth="1"/>
    <col min="4" max="4" width="16.75" style="3" customWidth="1"/>
    <col min="5" max="5" width="17" style="3" customWidth="1"/>
    <col min="6" max="16384" width="21.375" style="2"/>
  </cols>
  <sheetData>
    <row r="1" spans="1:5" ht="14.25">
      <c r="A1" s="1"/>
      <c r="B1" s="1"/>
    </row>
    <row r="2" spans="1:5" s="1" customFormat="1" ht="22.5">
      <c r="A2" s="46" t="s">
        <v>43</v>
      </c>
      <c r="B2" s="46"/>
      <c r="C2" s="46"/>
      <c r="D2" s="46"/>
      <c r="E2" s="46"/>
    </row>
    <row r="3" spans="1:5" ht="14.25">
      <c r="A3" s="1"/>
      <c r="B3" s="1"/>
      <c r="E3" s="4" t="s">
        <v>0</v>
      </c>
    </row>
    <row r="4" spans="1:5" ht="39.75" customHeight="1">
      <c r="A4" s="5" t="s">
        <v>1</v>
      </c>
      <c r="B4" s="21" t="s">
        <v>38</v>
      </c>
      <c r="C4" s="6" t="s">
        <v>39</v>
      </c>
      <c r="D4" s="7" t="s">
        <v>2</v>
      </c>
      <c r="E4" s="7" t="s">
        <v>3</v>
      </c>
    </row>
    <row r="5" spans="1:5" ht="24.95" customHeight="1">
      <c r="A5" s="14" t="s">
        <v>23</v>
      </c>
      <c r="B5" s="13">
        <f>B6+B18</f>
        <v>171000</v>
      </c>
      <c r="C5" s="13">
        <f>C6+C18</f>
        <v>172799</v>
      </c>
      <c r="D5" s="8">
        <f t="shared" ref="D5" si="0">C5/B5*100</f>
        <v>101.05204678362574</v>
      </c>
      <c r="E5" s="8">
        <v>-36.865084874569781</v>
      </c>
    </row>
    <row r="6" spans="1:5" ht="24.95" customHeight="1">
      <c r="A6" s="5" t="s">
        <v>4</v>
      </c>
      <c r="B6" s="33">
        <f>SUM(B7:B17)</f>
        <v>124100</v>
      </c>
      <c r="C6" s="33">
        <f>SUM(C7:C17)</f>
        <v>125643</v>
      </c>
      <c r="D6" s="8">
        <f t="shared" ref="D6:D24" si="1">C6/B6*100</f>
        <v>101.24335213537469</v>
      </c>
      <c r="E6" s="8">
        <v>-29.564018185997231</v>
      </c>
    </row>
    <row r="7" spans="1:5" ht="24.95" customHeight="1">
      <c r="A7" s="9" t="s">
        <v>5</v>
      </c>
      <c r="B7" s="10">
        <v>26600</v>
      </c>
      <c r="C7" s="10">
        <v>27140</v>
      </c>
      <c r="D7" s="11">
        <f t="shared" si="1"/>
        <v>102.03007518796991</v>
      </c>
      <c r="E7" s="8">
        <v>4.6462309620204358</v>
      </c>
    </row>
    <row r="8" spans="1:5" ht="24.95" customHeight="1">
      <c r="A8" s="9" t="s">
        <v>6</v>
      </c>
      <c r="B8" s="10">
        <v>100</v>
      </c>
      <c r="C8" s="10">
        <v>59</v>
      </c>
      <c r="D8" s="11">
        <f t="shared" si="1"/>
        <v>59</v>
      </c>
      <c r="E8" s="8">
        <v>-99.815006427742773</v>
      </c>
    </row>
    <row r="9" spans="1:5" ht="24.95" customHeight="1">
      <c r="A9" s="9" t="s">
        <v>7</v>
      </c>
      <c r="B9" s="10">
        <v>12600</v>
      </c>
      <c r="C9" s="10">
        <v>12631</v>
      </c>
      <c r="D9" s="11">
        <f t="shared" si="1"/>
        <v>100.24603174603175</v>
      </c>
      <c r="E9" s="8">
        <v>-32.450933204984224</v>
      </c>
    </row>
    <row r="10" spans="1:5" ht="24.95" customHeight="1">
      <c r="A10" s="9" t="s">
        <v>8</v>
      </c>
      <c r="B10" s="10">
        <v>5500</v>
      </c>
      <c r="C10" s="10">
        <v>5583</v>
      </c>
      <c r="D10" s="11">
        <f t="shared" si="1"/>
        <v>101.5090909090909</v>
      </c>
      <c r="E10" s="8">
        <v>13.084869353858618</v>
      </c>
    </row>
    <row r="11" spans="1:5" ht="24.95" customHeight="1">
      <c r="A11" s="9" t="s">
        <v>9</v>
      </c>
      <c r="B11" s="10">
        <v>9000</v>
      </c>
      <c r="C11" s="10">
        <v>9106</v>
      </c>
      <c r="D11" s="11">
        <f t="shared" si="1"/>
        <v>101.17777777777779</v>
      </c>
      <c r="E11" s="8">
        <v>-28.299212598425193</v>
      </c>
    </row>
    <row r="12" spans="1:5" ht="24.95" customHeight="1">
      <c r="A12" s="9" t="s">
        <v>10</v>
      </c>
      <c r="B12" s="10">
        <v>11800</v>
      </c>
      <c r="C12" s="10">
        <v>11889</v>
      </c>
      <c r="D12" s="11">
        <f t="shared" si="1"/>
        <v>100.7542372881356</v>
      </c>
      <c r="E12" s="8">
        <v>13.868403409635091</v>
      </c>
    </row>
    <row r="13" spans="1:5" ht="24.95" customHeight="1">
      <c r="A13" s="9" t="s">
        <v>11</v>
      </c>
      <c r="B13" s="10">
        <v>2300</v>
      </c>
      <c r="C13" s="10">
        <v>2530</v>
      </c>
      <c r="D13" s="11">
        <f t="shared" si="1"/>
        <v>110.00000000000001</v>
      </c>
      <c r="E13" s="8">
        <v>8.8172043010752681</v>
      </c>
    </row>
    <row r="14" spans="1:5" ht="24.95" customHeight="1">
      <c r="A14" s="9" t="s">
        <v>12</v>
      </c>
      <c r="B14" s="10">
        <v>1700</v>
      </c>
      <c r="C14" s="10">
        <v>1732</v>
      </c>
      <c r="D14" s="11">
        <f t="shared" si="1"/>
        <v>101.88235294117646</v>
      </c>
      <c r="E14" s="8">
        <v>-26.360544217687078</v>
      </c>
    </row>
    <row r="15" spans="1:5" ht="24.95" customHeight="1">
      <c r="A15" s="9" t="s">
        <v>13</v>
      </c>
      <c r="B15" s="10">
        <v>13100</v>
      </c>
      <c r="C15" s="10">
        <v>13175</v>
      </c>
      <c r="D15" s="11">
        <f t="shared" si="1"/>
        <v>100.57251908396947</v>
      </c>
      <c r="E15" s="8">
        <v>-22.917154224198455</v>
      </c>
    </row>
    <row r="16" spans="1:5" ht="24.95" customHeight="1">
      <c r="A16" s="9" t="s">
        <v>14</v>
      </c>
      <c r="B16" s="10">
        <v>3900</v>
      </c>
      <c r="C16" s="10">
        <v>3966</v>
      </c>
      <c r="D16" s="11">
        <f t="shared" si="1"/>
        <v>101.69230769230768</v>
      </c>
      <c r="E16" s="8">
        <v>6.1279100883061277</v>
      </c>
    </row>
    <row r="17" spans="1:5" ht="24.95" customHeight="1">
      <c r="A17" s="9" t="s">
        <v>15</v>
      </c>
      <c r="B17" s="10">
        <v>37500</v>
      </c>
      <c r="C17" s="10">
        <v>37832</v>
      </c>
      <c r="D17" s="11">
        <f t="shared" si="1"/>
        <v>100.88533333333334</v>
      </c>
      <c r="E17" s="8">
        <v>-21.620949697522168</v>
      </c>
    </row>
    <row r="18" spans="1:5" ht="24.95" customHeight="1">
      <c r="A18" s="5" t="s">
        <v>16</v>
      </c>
      <c r="B18" s="13">
        <f>SUM(B19:B24)</f>
        <v>46900</v>
      </c>
      <c r="C18" s="13">
        <f>SUM(C19:C24)</f>
        <v>47156</v>
      </c>
      <c r="D18" s="8">
        <f t="shared" si="1"/>
        <v>100.54584221748402</v>
      </c>
      <c r="E18" s="8">
        <v>-56.823571422031371</v>
      </c>
    </row>
    <row r="19" spans="1:5" ht="24.95" customHeight="1">
      <c r="A19" s="9" t="s">
        <v>17</v>
      </c>
      <c r="B19" s="10">
        <v>8100</v>
      </c>
      <c r="C19" s="10">
        <v>8155</v>
      </c>
      <c r="D19" s="11">
        <f t="shared" si="1"/>
        <v>100.67901234567901</v>
      </c>
      <c r="E19" s="8">
        <v>-22.281521014009339</v>
      </c>
    </row>
    <row r="20" spans="1:5" ht="24.95" customHeight="1">
      <c r="A20" s="9" t="s">
        <v>18</v>
      </c>
      <c r="B20" s="10">
        <v>1800</v>
      </c>
      <c r="C20" s="10">
        <v>1868</v>
      </c>
      <c r="D20" s="11">
        <f t="shared" si="1"/>
        <v>103.77777777777777</v>
      </c>
      <c r="E20" s="8">
        <v>-76.152176688369721</v>
      </c>
    </row>
    <row r="21" spans="1:5" ht="24.95" customHeight="1">
      <c r="A21" s="9" t="s">
        <v>19</v>
      </c>
      <c r="B21" s="10">
        <v>3000</v>
      </c>
      <c r="C21" s="10">
        <v>3037</v>
      </c>
      <c r="D21" s="11">
        <f t="shared" si="1"/>
        <v>101.23333333333333</v>
      </c>
      <c r="E21" s="8">
        <v>20.947829549980089</v>
      </c>
    </row>
    <row r="22" spans="1:5" ht="24.95" customHeight="1">
      <c r="A22" s="34" t="s">
        <v>20</v>
      </c>
      <c r="B22" s="10"/>
      <c r="C22" s="10"/>
      <c r="D22" s="11"/>
      <c r="E22" s="8"/>
    </row>
    <row r="23" spans="1:5" ht="32.25" customHeight="1">
      <c r="A23" s="9" t="s">
        <v>21</v>
      </c>
      <c r="B23" s="10">
        <v>32400</v>
      </c>
      <c r="C23" s="10">
        <v>32438</v>
      </c>
      <c r="D23" s="11">
        <f t="shared" si="1"/>
        <v>100.11728395061728</v>
      </c>
      <c r="E23" s="8">
        <v>-61.30548365163245</v>
      </c>
    </row>
    <row r="24" spans="1:5" ht="24.95" customHeight="1">
      <c r="A24" s="9" t="s">
        <v>22</v>
      </c>
      <c r="B24" s="10">
        <v>1600</v>
      </c>
      <c r="C24" s="10">
        <v>1658</v>
      </c>
      <c r="D24" s="11">
        <f t="shared" si="1"/>
        <v>103.62499999999999</v>
      </c>
      <c r="E24" s="8">
        <v>-48.652833694642304</v>
      </c>
    </row>
    <row r="25" spans="1:5" hidden="1">
      <c r="A25" s="14" t="s">
        <v>40</v>
      </c>
      <c r="B25" s="10"/>
      <c r="C25" s="10"/>
      <c r="D25" s="11"/>
      <c r="E25" s="8"/>
    </row>
    <row r="26" spans="1:5">
      <c r="A26" s="47" t="s">
        <v>41</v>
      </c>
      <c r="B26" s="48"/>
      <c r="C26" s="48"/>
      <c r="D26" s="48"/>
      <c r="E26" s="48"/>
    </row>
  </sheetData>
  <mergeCells count="2">
    <mergeCell ref="A2:E2"/>
    <mergeCell ref="A26:E26"/>
  </mergeCells>
  <phoneticPr fontId="1" type="noConversion"/>
  <printOptions horizontalCentered="1"/>
  <pageMargins left="0.61" right="0.49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I5" sqref="I5"/>
    </sheetView>
  </sheetViews>
  <sheetFormatPr defaultRowHeight="13.5"/>
  <cols>
    <col min="1" max="1" width="23.5" style="2" customWidth="1"/>
    <col min="2" max="2" width="15.125" style="2" customWidth="1"/>
    <col min="3" max="3" width="15" style="3" bestFit="1" customWidth="1"/>
    <col min="4" max="4" width="15.875" style="2" customWidth="1"/>
    <col min="5" max="5" width="18" style="2" customWidth="1"/>
    <col min="6" max="16384" width="9" style="2"/>
  </cols>
  <sheetData>
    <row r="1" spans="1:6" ht="22.5">
      <c r="A1" s="49" t="s">
        <v>42</v>
      </c>
      <c r="B1" s="49"/>
      <c r="C1" s="49"/>
      <c r="D1" s="49"/>
      <c r="E1" s="49"/>
      <c r="F1" s="15"/>
    </row>
    <row r="2" spans="1:6">
      <c r="E2" s="4" t="s">
        <v>0</v>
      </c>
    </row>
    <row r="3" spans="1:6" ht="28.5">
      <c r="A3" s="5" t="s">
        <v>1</v>
      </c>
      <c r="B3" s="21" t="s">
        <v>38</v>
      </c>
      <c r="C3" s="6" t="s">
        <v>39</v>
      </c>
      <c r="D3" s="7" t="s">
        <v>2</v>
      </c>
      <c r="E3" s="7" t="s">
        <v>3</v>
      </c>
    </row>
    <row r="4" spans="1:6" ht="24.95" customHeight="1">
      <c r="A4" s="39" t="s">
        <v>80</v>
      </c>
      <c r="B4" s="12">
        <f>SUM(B5:B21)</f>
        <v>326000</v>
      </c>
      <c r="C4" s="12">
        <f>SUM(C5:C21)</f>
        <v>321830</v>
      </c>
      <c r="D4" s="17">
        <f t="shared" ref="D4" si="0">C4/B4*100</f>
        <v>98.720858895705518</v>
      </c>
      <c r="E4" s="17">
        <v>-29.737730901818832</v>
      </c>
    </row>
    <row r="5" spans="1:6" s="1" customFormat="1" ht="24.95" customHeight="1">
      <c r="A5" s="19" t="s">
        <v>24</v>
      </c>
      <c r="B5" s="16">
        <v>37900</v>
      </c>
      <c r="C5" s="12">
        <v>38315</v>
      </c>
      <c r="D5" s="17">
        <f>C5/B5*100</f>
        <v>101.09498680738787</v>
      </c>
      <c r="E5" s="17">
        <v>-2.5262033173908618</v>
      </c>
    </row>
    <row r="6" spans="1:6" ht="24.95" customHeight="1">
      <c r="A6" s="19" t="s">
        <v>25</v>
      </c>
      <c r="B6" s="16">
        <v>35800</v>
      </c>
      <c r="C6" s="12">
        <v>35831</v>
      </c>
      <c r="D6" s="17">
        <f t="shared" ref="D6:D21" si="1">C6/B6*100</f>
        <v>100.08659217877094</v>
      </c>
      <c r="E6" s="17">
        <v>-25.266451141933466</v>
      </c>
    </row>
    <row r="7" spans="1:6" ht="24.95" customHeight="1">
      <c r="A7" s="19" t="s">
        <v>26</v>
      </c>
      <c r="B7" s="16">
        <v>84000</v>
      </c>
      <c r="C7" s="12">
        <v>83586</v>
      </c>
      <c r="D7" s="17">
        <f t="shared" si="1"/>
        <v>99.507142857142867</v>
      </c>
      <c r="E7" s="17">
        <v>-20.268994133638575</v>
      </c>
    </row>
    <row r="8" spans="1:6" ht="24.95" customHeight="1">
      <c r="A8" s="19" t="s">
        <v>27</v>
      </c>
      <c r="B8" s="16">
        <v>2200</v>
      </c>
      <c r="C8" s="12">
        <v>2293</v>
      </c>
      <c r="D8" s="17">
        <f t="shared" si="1"/>
        <v>104.22727272727272</v>
      </c>
      <c r="E8" s="17">
        <v>-64.171875</v>
      </c>
    </row>
    <row r="9" spans="1:6" ht="24.95" customHeight="1">
      <c r="A9" s="19" t="s">
        <v>28</v>
      </c>
      <c r="B9" s="16">
        <v>2500</v>
      </c>
      <c r="C9" s="12">
        <v>2494</v>
      </c>
      <c r="D9" s="17">
        <f t="shared" si="1"/>
        <v>99.76</v>
      </c>
      <c r="E9" s="17">
        <v>-24.125342257377547</v>
      </c>
    </row>
    <row r="10" spans="1:6" ht="24.95" customHeight="1">
      <c r="A10" s="20" t="s">
        <v>29</v>
      </c>
      <c r="B10" s="18">
        <v>92200</v>
      </c>
      <c r="C10" s="12">
        <v>92903</v>
      </c>
      <c r="D10" s="17">
        <f t="shared" si="1"/>
        <v>100.76247288503252</v>
      </c>
      <c r="E10" s="17">
        <v>64.899980475336804</v>
      </c>
    </row>
    <row r="11" spans="1:6" ht="24.95" customHeight="1">
      <c r="A11" s="20" t="s">
        <v>30</v>
      </c>
      <c r="B11" s="18">
        <v>25300</v>
      </c>
      <c r="C11" s="12">
        <v>25466</v>
      </c>
      <c r="D11" s="17">
        <f t="shared" si="1"/>
        <v>100.65612648221345</v>
      </c>
      <c r="E11" s="17">
        <v>-10.080858726739875</v>
      </c>
    </row>
    <row r="12" spans="1:6" ht="24.95" customHeight="1">
      <c r="A12" s="19" t="s">
        <v>31</v>
      </c>
      <c r="B12" s="16">
        <v>2100</v>
      </c>
      <c r="C12" s="12">
        <v>2042</v>
      </c>
      <c r="D12" s="17">
        <f t="shared" si="1"/>
        <v>97.238095238095241</v>
      </c>
      <c r="E12" s="17">
        <v>56.235654169854634</v>
      </c>
    </row>
    <row r="13" spans="1:6" ht="24.95" customHeight="1">
      <c r="A13" s="19" t="s">
        <v>32</v>
      </c>
      <c r="B13" s="16">
        <v>25800</v>
      </c>
      <c r="C13" s="12">
        <v>25859</v>
      </c>
      <c r="D13" s="17">
        <f t="shared" si="1"/>
        <v>100.22868217054264</v>
      </c>
      <c r="E13" s="17">
        <v>-73.67370832272843</v>
      </c>
    </row>
    <row r="14" spans="1:6" ht="24.95" customHeight="1">
      <c r="A14" s="19" t="s">
        <v>33</v>
      </c>
      <c r="B14" s="16">
        <v>7800</v>
      </c>
      <c r="C14" s="12">
        <v>3772</v>
      </c>
      <c r="D14" s="17">
        <f t="shared" si="1"/>
        <v>48.358974358974358</v>
      </c>
      <c r="E14" s="17">
        <v>-86.926836030915339</v>
      </c>
    </row>
    <row r="15" spans="1:6" ht="24.95" customHeight="1">
      <c r="A15" s="19" t="s">
        <v>44</v>
      </c>
      <c r="B15" s="16">
        <v>1400</v>
      </c>
      <c r="C15" s="12">
        <v>1400</v>
      </c>
      <c r="D15" s="17">
        <f t="shared" si="1"/>
        <v>100</v>
      </c>
      <c r="E15" s="17"/>
    </row>
    <row r="16" spans="1:6" ht="24.95" customHeight="1">
      <c r="A16" s="19" t="s">
        <v>46</v>
      </c>
      <c r="B16" s="16">
        <v>1</v>
      </c>
      <c r="C16" s="12">
        <v>1</v>
      </c>
      <c r="D16" s="17">
        <f t="shared" si="1"/>
        <v>100</v>
      </c>
      <c r="E16" s="17"/>
    </row>
    <row r="17" spans="1:5" ht="24.95" customHeight="1">
      <c r="A17" s="19" t="s">
        <v>34</v>
      </c>
      <c r="B17" s="16">
        <v>1500</v>
      </c>
      <c r="C17" s="12">
        <v>1439</v>
      </c>
      <c r="D17" s="17">
        <f t="shared" si="1"/>
        <v>95.933333333333337</v>
      </c>
      <c r="E17" s="17">
        <v>141.84873949579833</v>
      </c>
    </row>
    <row r="18" spans="1:5" ht="24.95" customHeight="1">
      <c r="A18" s="19" t="s">
        <v>35</v>
      </c>
      <c r="B18" s="16"/>
      <c r="C18" s="12"/>
      <c r="D18" s="17"/>
      <c r="E18" s="17"/>
    </row>
    <row r="19" spans="1:5" ht="24.95" customHeight="1">
      <c r="A19" s="19" t="s">
        <v>36</v>
      </c>
      <c r="B19" s="16">
        <v>450</v>
      </c>
      <c r="C19" s="12">
        <v>442</v>
      </c>
      <c r="D19" s="17">
        <f t="shared" si="1"/>
        <v>98.222222222222229</v>
      </c>
      <c r="E19" s="17">
        <v>-19.34306569343066</v>
      </c>
    </row>
    <row r="20" spans="1:5" ht="24.95" customHeight="1">
      <c r="A20" s="19" t="s">
        <v>37</v>
      </c>
      <c r="B20" s="16">
        <v>5149</v>
      </c>
      <c r="C20" s="12">
        <v>4097</v>
      </c>
      <c r="D20" s="17">
        <f t="shared" si="1"/>
        <v>79.568848320062145</v>
      </c>
      <c r="E20" s="17">
        <v>-88.312984938384304</v>
      </c>
    </row>
    <row r="21" spans="1:5" ht="24.95" customHeight="1">
      <c r="A21" s="19" t="s">
        <v>45</v>
      </c>
      <c r="B21" s="16">
        <v>1900</v>
      </c>
      <c r="C21" s="12">
        <v>1890</v>
      </c>
      <c r="D21" s="17">
        <f t="shared" si="1"/>
        <v>99.473684210526315</v>
      </c>
      <c r="E21" s="17"/>
    </row>
    <row r="22" spans="1:5">
      <c r="A22" s="47" t="s">
        <v>83</v>
      </c>
      <c r="B22" s="48"/>
      <c r="C22" s="48"/>
      <c r="D22" s="48"/>
      <c r="E22" s="48"/>
    </row>
    <row r="24" spans="1:5">
      <c r="C24" s="2"/>
    </row>
    <row r="25" spans="1:5">
      <c r="C25" s="2"/>
    </row>
    <row r="26" spans="1:5">
      <c r="C26" s="2"/>
    </row>
    <row r="27" spans="1:5">
      <c r="C27" s="2"/>
    </row>
    <row r="28" spans="1:5">
      <c r="C28" s="2"/>
    </row>
  </sheetData>
  <mergeCells count="2">
    <mergeCell ref="A1:E1"/>
    <mergeCell ref="A22:E22"/>
  </mergeCells>
  <phoneticPr fontId="1" type="noConversion"/>
  <printOptions horizontalCentered="1"/>
  <pageMargins left="0.70866141732283472" right="0.49" top="1.2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H5" sqref="H5"/>
    </sheetView>
  </sheetViews>
  <sheetFormatPr defaultRowHeight="13.5"/>
  <cols>
    <col min="1" max="1" width="30.75" customWidth="1"/>
    <col min="2" max="2" width="12.75" customWidth="1"/>
    <col min="3" max="3" width="14.375" customWidth="1"/>
    <col min="4" max="4" width="13.125" customWidth="1"/>
    <col min="5" max="5" width="13.75" customWidth="1"/>
  </cols>
  <sheetData>
    <row r="1" spans="1:5" ht="22.5">
      <c r="A1" s="49" t="s">
        <v>61</v>
      </c>
      <c r="B1" s="49"/>
      <c r="C1" s="49"/>
      <c r="D1" s="49"/>
      <c r="E1" s="49"/>
    </row>
    <row r="2" spans="1:5" ht="14.25">
      <c r="A2" s="22"/>
      <c r="B2" s="22"/>
      <c r="C2" s="22"/>
      <c r="D2" s="22"/>
      <c r="E2" s="36" t="s">
        <v>0</v>
      </c>
    </row>
    <row r="3" spans="1:5" ht="28.5">
      <c r="A3" s="5" t="s">
        <v>1</v>
      </c>
      <c r="B3" s="21" t="s">
        <v>38</v>
      </c>
      <c r="C3" s="6" t="s">
        <v>39</v>
      </c>
      <c r="D3" s="7" t="s">
        <v>2</v>
      </c>
      <c r="E3" s="26" t="s">
        <v>3</v>
      </c>
    </row>
    <row r="4" spans="1:5" ht="24.95" customHeight="1">
      <c r="A4" s="38" t="s">
        <v>82</v>
      </c>
      <c r="B4" s="40">
        <v>200</v>
      </c>
      <c r="C4" s="40">
        <v>200</v>
      </c>
      <c r="D4" s="41">
        <f>C4/B4*100</f>
        <v>100</v>
      </c>
      <c r="E4" s="41">
        <v>-60</v>
      </c>
    </row>
    <row r="5" spans="1:5" ht="24.95" customHeight="1">
      <c r="A5" s="24" t="s">
        <v>47</v>
      </c>
      <c r="B5" s="23">
        <v>200</v>
      </c>
      <c r="C5" s="23">
        <v>200</v>
      </c>
      <c r="D5" s="27">
        <f>SUM(D6:D17)</f>
        <v>100</v>
      </c>
      <c r="E5" s="27">
        <v>-60</v>
      </c>
    </row>
    <row r="6" spans="1:5" ht="24.95" customHeight="1">
      <c r="A6" s="25" t="s">
        <v>48</v>
      </c>
      <c r="B6" s="23"/>
      <c r="C6" s="23"/>
      <c r="D6" s="27"/>
      <c r="E6" s="27"/>
    </row>
    <row r="7" spans="1:5" ht="24.95" customHeight="1">
      <c r="A7" s="25" t="s">
        <v>49</v>
      </c>
      <c r="B7" s="23"/>
      <c r="C7" s="23"/>
      <c r="D7" s="27"/>
      <c r="E7" s="27"/>
    </row>
    <row r="8" spans="1:5" ht="24.95" customHeight="1">
      <c r="A8" s="25" t="s">
        <v>50</v>
      </c>
      <c r="B8" s="23"/>
      <c r="C8" s="23"/>
      <c r="D8" s="27"/>
      <c r="E8" s="27"/>
    </row>
    <row r="9" spans="1:5" ht="24.95" customHeight="1">
      <c r="A9" s="25" t="s">
        <v>51</v>
      </c>
      <c r="B9" s="23"/>
      <c r="C9" s="23"/>
      <c r="D9" s="27"/>
      <c r="E9" s="27"/>
    </row>
    <row r="10" spans="1:5" ht="24.95" customHeight="1">
      <c r="A10" s="25" t="s">
        <v>52</v>
      </c>
      <c r="B10" s="23"/>
      <c r="C10" s="23"/>
      <c r="D10" s="27"/>
      <c r="E10" s="27"/>
    </row>
    <row r="11" spans="1:5" ht="24.95" customHeight="1">
      <c r="A11" s="25" t="s">
        <v>53</v>
      </c>
      <c r="B11" s="23"/>
      <c r="C11" s="23"/>
      <c r="D11" s="27"/>
      <c r="E11" s="27"/>
    </row>
    <row r="12" spans="1:5" ht="24.95" customHeight="1">
      <c r="A12" s="25" t="s">
        <v>54</v>
      </c>
      <c r="B12" s="23"/>
      <c r="C12" s="23"/>
      <c r="D12" s="27"/>
      <c r="E12" s="27"/>
    </row>
    <row r="13" spans="1:5" ht="24.95" customHeight="1">
      <c r="A13" s="25" t="s">
        <v>55</v>
      </c>
      <c r="B13" s="23"/>
      <c r="C13" s="23"/>
      <c r="D13" s="27"/>
      <c r="E13" s="27"/>
    </row>
    <row r="14" spans="1:5" ht="24.95" customHeight="1">
      <c r="A14" s="25" t="s">
        <v>56</v>
      </c>
      <c r="B14" s="23"/>
      <c r="C14" s="23"/>
      <c r="D14" s="27"/>
      <c r="E14" s="27"/>
    </row>
    <row r="15" spans="1:5" ht="24.95" customHeight="1">
      <c r="A15" s="25" t="s">
        <v>57</v>
      </c>
      <c r="B15" s="23"/>
      <c r="C15" s="23"/>
      <c r="D15" s="27"/>
      <c r="E15" s="27"/>
    </row>
    <row r="16" spans="1:5" ht="24.95" customHeight="1">
      <c r="A16" s="25" t="s">
        <v>58</v>
      </c>
      <c r="B16" s="23"/>
      <c r="C16" s="23"/>
      <c r="D16" s="27"/>
      <c r="E16" s="27"/>
    </row>
    <row r="17" spans="1:5" ht="30.75" customHeight="1">
      <c r="A17" s="25" t="s">
        <v>59</v>
      </c>
      <c r="B17" s="23">
        <v>200</v>
      </c>
      <c r="C17" s="23">
        <v>200</v>
      </c>
      <c r="D17" s="27">
        <f t="shared" ref="D17" si="0">C17/B17*100</f>
        <v>100</v>
      </c>
      <c r="E17" s="27">
        <v>-60</v>
      </c>
    </row>
    <row r="18" spans="1:5" ht="24.95" customHeight="1">
      <c r="A18" s="24" t="s">
        <v>60</v>
      </c>
      <c r="B18" s="23"/>
      <c r="C18" s="23"/>
      <c r="D18" s="27"/>
      <c r="E18" s="27"/>
    </row>
    <row r="19" spans="1:5">
      <c r="A19" s="43" t="s">
        <v>78</v>
      </c>
      <c r="B19" s="44"/>
      <c r="C19" s="44"/>
      <c r="D19" s="45"/>
      <c r="E19" s="45"/>
    </row>
  </sheetData>
  <mergeCells count="1">
    <mergeCell ref="A1:E1"/>
  </mergeCells>
  <phoneticPr fontId="6" type="noConversion"/>
  <printOptions horizontalCentered="1"/>
  <pageMargins left="0.70866141732283472" right="0.70866141732283472" top="1.0236220472440944" bottom="0.74803149606299213" header="0.31496062992125984" footer="0.31496062992125984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I4" sqref="I4"/>
    </sheetView>
  </sheetViews>
  <sheetFormatPr defaultRowHeight="13.5"/>
  <cols>
    <col min="1" max="1" width="32.625" customWidth="1"/>
    <col min="2" max="2" width="12.75" customWidth="1"/>
    <col min="3" max="3" width="12.375" customWidth="1"/>
    <col min="4" max="4" width="13.75" style="31" customWidth="1"/>
    <col min="5" max="5" width="12.625" customWidth="1"/>
  </cols>
  <sheetData>
    <row r="1" spans="1:5" ht="22.5">
      <c r="A1" s="49" t="s">
        <v>77</v>
      </c>
      <c r="B1" s="49"/>
      <c r="C1" s="49"/>
      <c r="D1" s="49"/>
      <c r="E1" s="49"/>
    </row>
    <row r="2" spans="1:5" ht="22.5">
      <c r="A2" s="28"/>
      <c r="B2" s="28"/>
      <c r="C2" s="28"/>
      <c r="D2" s="37" t="s">
        <v>79</v>
      </c>
    </row>
    <row r="3" spans="1:5" ht="33.75" customHeight="1">
      <c r="A3" s="5" t="s">
        <v>1</v>
      </c>
      <c r="B3" s="21" t="s">
        <v>38</v>
      </c>
      <c r="C3" s="42" t="s">
        <v>39</v>
      </c>
      <c r="D3" s="29" t="s">
        <v>2</v>
      </c>
      <c r="E3" s="7" t="s">
        <v>3</v>
      </c>
    </row>
    <row r="4" spans="1:5" ht="24.95" customHeight="1">
      <c r="A4" s="38" t="s">
        <v>81</v>
      </c>
      <c r="B4" s="23">
        <v>200</v>
      </c>
      <c r="C4" s="23">
        <v>200</v>
      </c>
      <c r="D4" s="30">
        <f>C4/B4*100</f>
        <v>100</v>
      </c>
      <c r="E4" s="32">
        <v>-60</v>
      </c>
    </row>
    <row r="5" spans="1:5" ht="24.95" customHeight="1">
      <c r="A5" s="24" t="s">
        <v>62</v>
      </c>
      <c r="B5" s="23"/>
      <c r="C5" s="23"/>
      <c r="D5" s="30"/>
      <c r="E5" s="32"/>
    </row>
    <row r="6" spans="1:5" ht="24.95" customHeight="1">
      <c r="A6" s="25" t="s">
        <v>63</v>
      </c>
      <c r="B6" s="23"/>
      <c r="C6" s="23"/>
      <c r="D6" s="30"/>
      <c r="E6" s="32"/>
    </row>
    <row r="7" spans="1:5" ht="24.95" customHeight="1">
      <c r="A7" s="25" t="s">
        <v>64</v>
      </c>
      <c r="B7" s="23"/>
      <c r="C7" s="23"/>
      <c r="D7" s="30"/>
      <c r="E7" s="32"/>
    </row>
    <row r="8" spans="1:5" ht="24.95" customHeight="1">
      <c r="A8" s="24" t="s">
        <v>65</v>
      </c>
      <c r="B8" s="23"/>
      <c r="C8" s="23"/>
      <c r="D8" s="30"/>
      <c r="E8" s="32"/>
    </row>
    <row r="9" spans="1:5" ht="24.95" customHeight="1">
      <c r="A9" s="25" t="s">
        <v>63</v>
      </c>
      <c r="B9" s="23"/>
      <c r="C9" s="23"/>
      <c r="D9" s="30"/>
      <c r="E9" s="32"/>
    </row>
    <row r="10" spans="1:5" ht="24.95" customHeight="1">
      <c r="A10" s="24" t="s">
        <v>66</v>
      </c>
      <c r="B10" s="23"/>
      <c r="C10" s="23"/>
      <c r="D10" s="30"/>
      <c r="E10" s="32"/>
    </row>
    <row r="11" spans="1:5" ht="24.95" customHeight="1">
      <c r="A11" s="25" t="s">
        <v>67</v>
      </c>
      <c r="B11" s="23"/>
      <c r="C11" s="23"/>
      <c r="D11" s="30"/>
      <c r="E11" s="32"/>
    </row>
    <row r="12" spans="1:5" ht="24.95" customHeight="1">
      <c r="A12" s="24" t="s">
        <v>68</v>
      </c>
      <c r="B12" s="23"/>
      <c r="C12" s="23"/>
      <c r="D12" s="30"/>
      <c r="E12" s="32"/>
    </row>
    <row r="13" spans="1:5" ht="24.95" customHeight="1">
      <c r="A13" s="25" t="s">
        <v>69</v>
      </c>
      <c r="B13" s="23"/>
      <c r="C13" s="23"/>
      <c r="D13" s="30"/>
      <c r="E13" s="32"/>
    </row>
    <row r="14" spans="1:5" ht="24.95" customHeight="1">
      <c r="A14" s="24" t="s">
        <v>70</v>
      </c>
      <c r="B14" s="23"/>
      <c r="C14" s="23"/>
      <c r="D14" s="30"/>
      <c r="E14" s="32"/>
    </row>
    <row r="15" spans="1:5" ht="24.95" customHeight="1">
      <c r="A15" s="25" t="s">
        <v>69</v>
      </c>
      <c r="B15" s="23"/>
      <c r="C15" s="23"/>
      <c r="D15" s="30"/>
      <c r="E15" s="32"/>
    </row>
    <row r="16" spans="1:5" ht="24.95" customHeight="1">
      <c r="A16" s="24" t="s">
        <v>71</v>
      </c>
      <c r="B16" s="23"/>
      <c r="C16" s="23"/>
      <c r="D16" s="30"/>
      <c r="E16" s="32"/>
    </row>
    <row r="17" spans="1:5" ht="24.95" customHeight="1">
      <c r="A17" s="24" t="s">
        <v>72</v>
      </c>
      <c r="B17" s="23"/>
      <c r="C17" s="23"/>
      <c r="D17" s="30"/>
      <c r="E17" s="32"/>
    </row>
    <row r="18" spans="1:5" ht="24.95" customHeight="1">
      <c r="A18" s="24" t="s">
        <v>73</v>
      </c>
      <c r="B18" s="23"/>
      <c r="C18" s="23"/>
      <c r="D18" s="30"/>
      <c r="E18" s="32"/>
    </row>
    <row r="19" spans="1:5" ht="24.95" customHeight="1">
      <c r="A19" s="25" t="s">
        <v>69</v>
      </c>
      <c r="B19" s="23"/>
      <c r="C19" s="23"/>
      <c r="D19" s="30"/>
      <c r="E19" s="32"/>
    </row>
    <row r="20" spans="1:5" ht="24.95" customHeight="1">
      <c r="A20" s="24" t="s">
        <v>74</v>
      </c>
      <c r="B20" s="23"/>
      <c r="C20" s="23"/>
      <c r="D20" s="30"/>
      <c r="E20" s="32"/>
    </row>
    <row r="21" spans="1:5" ht="24.95" customHeight="1">
      <c r="A21" s="25" t="s">
        <v>67</v>
      </c>
      <c r="B21" s="23"/>
      <c r="C21" s="23"/>
      <c r="D21" s="30"/>
      <c r="E21" s="32"/>
    </row>
    <row r="22" spans="1:5" ht="24.95" customHeight="1">
      <c r="A22" s="24" t="s">
        <v>75</v>
      </c>
      <c r="B22" s="23">
        <v>200</v>
      </c>
      <c r="C22" s="23">
        <v>200</v>
      </c>
      <c r="D22" s="30">
        <f t="shared" ref="D22" si="0">C22/B22*100</f>
        <v>100</v>
      </c>
      <c r="E22" s="32">
        <v>-60</v>
      </c>
    </row>
    <row r="23" spans="1:5" ht="24.95" customHeight="1">
      <c r="A23" s="25" t="s">
        <v>76</v>
      </c>
      <c r="B23" s="23">
        <v>200</v>
      </c>
      <c r="C23" s="23">
        <v>200</v>
      </c>
      <c r="D23" s="30">
        <v>100</v>
      </c>
      <c r="E23" s="32">
        <v>-60</v>
      </c>
    </row>
    <row r="24" spans="1:5">
      <c r="A24" s="47" t="s">
        <v>84</v>
      </c>
      <c r="B24" s="50"/>
      <c r="C24" s="50"/>
      <c r="D24" s="50"/>
      <c r="E24" s="50"/>
    </row>
    <row r="25" spans="1:5">
      <c r="E25" s="35"/>
    </row>
  </sheetData>
  <mergeCells count="2">
    <mergeCell ref="A1:E1"/>
    <mergeCell ref="A24:E24"/>
  </mergeCells>
  <phoneticPr fontId="1" type="noConversion"/>
  <printOptions horizontalCentered="1"/>
  <pageMargins left="0.70866141732283472" right="0.49" top="1.1023622047244095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一般预算收入</vt:lpstr>
      <vt:lpstr>一般预算支出</vt:lpstr>
      <vt:lpstr>国有资本收入</vt:lpstr>
      <vt:lpstr>国有资本支出</vt:lpstr>
      <vt:lpstr>国有资本收入!Print_Area</vt:lpstr>
      <vt:lpstr>国有资本支出!Print_Area</vt:lpstr>
      <vt:lpstr>一般预算收入!Print_Area</vt:lpstr>
      <vt:lpstr>一般预算支出!Print_Area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2018-07-18T07:59:17Z</dcterms:modified>
</cp:coreProperties>
</file>