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.中央支持地方公共文化服务体系建设补助资金 " sheetId="1" r:id="rId1"/>
    <sheet name="2.2022年公共体育场馆向社会免费或低收费开放中央补助资金 " sheetId="2" r:id="rId2"/>
    <sheet name="3.第九届少数民族传统体育运动会 " sheetId="4" r:id="rId3"/>
    <sheet name="4.十五运下半场资金 " sheetId="5" r:id="rId4"/>
    <sheet name="5.十五运运动员套服资金 " sheetId="6" r:id="rId5"/>
    <sheet name="6.2023年更新社区健身园 " sheetId="7" r:id="rId6"/>
    <sheet name="7. 新建健身步道 " sheetId="8" r:id="rId7"/>
    <sheet name="8.2023年健身工作经费 " sheetId="9" r:id="rId8"/>
    <sheet name="9.2023年更新健身步道 " sheetId="10" r:id="rId9"/>
    <sheet name="10. 更新健身园 " sheetId="11" r:id="rId10"/>
    <sheet name="11.全民健身场地设施建设经费 " sheetId="12" r:id="rId11"/>
    <sheet name="12.推行国家体育锻炼标准 " sheetId="13" r:id="rId12"/>
    <sheet name="13.2023年体育公园配建设施 " sheetId="14" r:id="rId13"/>
    <sheet name="14.新建社区全民健身中心 " sheetId="15" r:id="rId14"/>
    <sheet name="15.2023年新建多功能运动场 " sheetId="16" r:id="rId15"/>
    <sheet name="16.2023年-全民健身赛事活动3万元 " sheetId="17" r:id="rId16"/>
    <sheet name="17.全民健身赛事活动 " sheetId="18" r:id="rId17"/>
    <sheet name="18. 新建社区体育园 " sheetId="19" r:id="rId18"/>
    <sheet name="19. 2023年新建社区体育园 " sheetId="20" r:id="rId19"/>
    <sheet name="20.全民健身工作经费 " sheetId="21" r:id="rId20"/>
  </sheets>
  <calcPr calcId="144525"/>
</workbook>
</file>

<file path=xl/comments1.xml><?xml version="1.0" encoding="utf-8"?>
<comments xmlns="http://schemas.openxmlformats.org/spreadsheetml/2006/main">
  <authors>
    <author>Zhouyan</author>
  </authors>
  <commentList>
    <comment ref="J13" authorId="0">
      <text>
        <r>
          <rPr>
            <b/>
            <sz val="9"/>
            <rFont val="宋体"/>
            <charset val="134"/>
          </rPr>
          <t>Zhouyan:</t>
        </r>
        <r>
          <rPr>
            <sz val="9"/>
            <rFont val="宋体"/>
            <charset val="134"/>
          </rPr>
          <t xml:space="preserve">
经费保障、制度保障、人员保障、硬件条件保障等原因</t>
        </r>
      </text>
    </comment>
  </commentList>
</comments>
</file>

<file path=xl/comments10.xml><?xml version="1.0" encoding="utf-8"?>
<comments xmlns="http://schemas.openxmlformats.org/spreadsheetml/2006/main">
  <authors>
    <author>Zhouyan</author>
  </authors>
  <commentList>
    <comment ref="J13" authorId="0">
      <text>
        <r>
          <rPr>
            <b/>
            <sz val="9"/>
            <rFont val="宋体"/>
            <charset val="134"/>
          </rPr>
          <t>Zhouyan:</t>
        </r>
        <r>
          <rPr>
            <sz val="9"/>
            <rFont val="宋体"/>
            <charset val="134"/>
          </rPr>
          <t xml:space="preserve">
经费保障、制度保障、人员保障、硬件条件保障等原因</t>
        </r>
      </text>
    </comment>
  </commentList>
</comments>
</file>

<file path=xl/comments11.xml><?xml version="1.0" encoding="utf-8"?>
<comments xmlns="http://schemas.openxmlformats.org/spreadsheetml/2006/main">
  <authors>
    <author>Zhouyan</author>
  </authors>
  <commentList>
    <comment ref="J13" authorId="0">
      <text>
        <r>
          <rPr>
            <b/>
            <sz val="9"/>
            <rFont val="宋体"/>
            <charset val="134"/>
          </rPr>
          <t>Zhouyan:</t>
        </r>
        <r>
          <rPr>
            <sz val="9"/>
            <rFont val="宋体"/>
            <charset val="134"/>
          </rPr>
          <t xml:space="preserve">
经费保障、制度保障、人员保障、硬件条件保障等原因</t>
        </r>
      </text>
    </comment>
  </commentList>
</comments>
</file>

<file path=xl/comments12.xml><?xml version="1.0" encoding="utf-8"?>
<comments xmlns="http://schemas.openxmlformats.org/spreadsheetml/2006/main">
  <authors>
    <author>Zhouyan</author>
  </authors>
  <commentList>
    <comment ref="J13" authorId="0">
      <text>
        <r>
          <rPr>
            <b/>
            <sz val="9"/>
            <rFont val="宋体"/>
            <charset val="134"/>
          </rPr>
          <t>Zhouyan:</t>
        </r>
        <r>
          <rPr>
            <sz val="9"/>
            <rFont val="宋体"/>
            <charset val="134"/>
          </rPr>
          <t xml:space="preserve">
经费保障、制度保障、人员保障、硬件条件保障等原因</t>
        </r>
      </text>
    </comment>
  </commentList>
</comments>
</file>

<file path=xl/comments13.xml><?xml version="1.0" encoding="utf-8"?>
<comments xmlns="http://schemas.openxmlformats.org/spreadsheetml/2006/main">
  <authors>
    <author>Zhouyan</author>
  </authors>
  <commentList>
    <comment ref="J13" authorId="0">
      <text>
        <r>
          <rPr>
            <b/>
            <sz val="9"/>
            <rFont val="宋体"/>
            <charset val="134"/>
          </rPr>
          <t>Zhouyan:</t>
        </r>
        <r>
          <rPr>
            <sz val="9"/>
            <rFont val="宋体"/>
            <charset val="134"/>
          </rPr>
          <t xml:space="preserve">
经费保障、制度保障、人员保障、硬件条件保障等原因</t>
        </r>
      </text>
    </comment>
  </commentList>
</comments>
</file>

<file path=xl/comments14.xml><?xml version="1.0" encoding="utf-8"?>
<comments xmlns="http://schemas.openxmlformats.org/spreadsheetml/2006/main">
  <authors>
    <author>Zhouyan</author>
  </authors>
  <commentList>
    <comment ref="J13" authorId="0">
      <text>
        <r>
          <rPr>
            <b/>
            <sz val="9"/>
            <rFont val="宋体"/>
            <charset val="134"/>
          </rPr>
          <t>Zhouyan:</t>
        </r>
        <r>
          <rPr>
            <sz val="9"/>
            <rFont val="宋体"/>
            <charset val="134"/>
          </rPr>
          <t xml:space="preserve">
经费保障、制度保障、人员保障、硬件条件保障等原因</t>
        </r>
      </text>
    </comment>
  </commentList>
</comments>
</file>

<file path=xl/comments15.xml><?xml version="1.0" encoding="utf-8"?>
<comments xmlns="http://schemas.openxmlformats.org/spreadsheetml/2006/main">
  <authors>
    <author>Zhouyan</author>
  </authors>
  <commentList>
    <comment ref="J13" authorId="0">
      <text>
        <r>
          <rPr>
            <b/>
            <sz val="9"/>
            <rFont val="宋体"/>
            <charset val="134"/>
          </rPr>
          <t>Zhouyan:</t>
        </r>
        <r>
          <rPr>
            <sz val="9"/>
            <rFont val="宋体"/>
            <charset val="134"/>
          </rPr>
          <t xml:space="preserve">
经费保障、制度保障、人员保障、硬件条件保障等原因</t>
        </r>
      </text>
    </comment>
  </commentList>
</comments>
</file>

<file path=xl/comments16.xml><?xml version="1.0" encoding="utf-8"?>
<comments xmlns="http://schemas.openxmlformats.org/spreadsheetml/2006/main">
  <authors>
    <author>Zhouyan</author>
  </authors>
  <commentList>
    <comment ref="J13" authorId="0">
      <text>
        <r>
          <rPr>
            <b/>
            <sz val="9"/>
            <rFont val="宋体"/>
            <charset val="134"/>
          </rPr>
          <t>Zhouyan:</t>
        </r>
        <r>
          <rPr>
            <sz val="9"/>
            <rFont val="宋体"/>
            <charset val="134"/>
          </rPr>
          <t xml:space="preserve">
经费保障、制度保障、人员保障、硬件条件保障等原因</t>
        </r>
      </text>
    </comment>
  </commentList>
</comments>
</file>

<file path=xl/comments2.xml><?xml version="1.0" encoding="utf-8"?>
<comments xmlns="http://schemas.openxmlformats.org/spreadsheetml/2006/main">
  <authors>
    <author>Zhouyan</author>
  </authors>
  <commentList>
    <comment ref="J13" authorId="0">
      <text>
        <r>
          <rPr>
            <b/>
            <sz val="9"/>
            <rFont val="宋体"/>
            <charset val="134"/>
          </rPr>
          <t>Zhouyan:</t>
        </r>
        <r>
          <rPr>
            <sz val="9"/>
            <rFont val="宋体"/>
            <charset val="134"/>
          </rPr>
          <t xml:space="preserve">
经费保障、制度保障、人员保障、硬件条件保障等原因</t>
        </r>
      </text>
    </comment>
  </commentList>
</comments>
</file>

<file path=xl/comments3.xml><?xml version="1.0" encoding="utf-8"?>
<comments xmlns="http://schemas.openxmlformats.org/spreadsheetml/2006/main">
  <authors>
    <author>Zhouyan</author>
  </authors>
  <commentList>
    <comment ref="J13" authorId="0">
      <text>
        <r>
          <rPr>
            <b/>
            <sz val="9"/>
            <rFont val="宋体"/>
            <charset val="134"/>
          </rPr>
          <t>Zhouyan:</t>
        </r>
        <r>
          <rPr>
            <sz val="9"/>
            <rFont val="宋体"/>
            <charset val="134"/>
          </rPr>
          <t xml:space="preserve">
经费保障、制度保障、人员保障、硬件条件保障等原因</t>
        </r>
      </text>
    </comment>
  </commentList>
</comments>
</file>

<file path=xl/comments4.xml><?xml version="1.0" encoding="utf-8"?>
<comments xmlns="http://schemas.openxmlformats.org/spreadsheetml/2006/main">
  <authors>
    <author>Zhouyan</author>
  </authors>
  <commentList>
    <comment ref="J13" authorId="0">
      <text>
        <r>
          <rPr>
            <b/>
            <sz val="9"/>
            <rFont val="宋体"/>
            <charset val="134"/>
          </rPr>
          <t>Zhouyan:</t>
        </r>
        <r>
          <rPr>
            <sz val="9"/>
            <rFont val="宋体"/>
            <charset val="134"/>
          </rPr>
          <t xml:space="preserve">
经费保障、制度保障、人员保障、硬件条件保障等原因</t>
        </r>
      </text>
    </comment>
  </commentList>
</comments>
</file>

<file path=xl/comments5.xml><?xml version="1.0" encoding="utf-8"?>
<comments xmlns="http://schemas.openxmlformats.org/spreadsheetml/2006/main">
  <authors>
    <author>Zhouyan</author>
  </authors>
  <commentList>
    <comment ref="J13" authorId="0">
      <text>
        <r>
          <rPr>
            <b/>
            <sz val="9"/>
            <rFont val="宋体"/>
            <charset val="134"/>
          </rPr>
          <t>Zhouyan:</t>
        </r>
        <r>
          <rPr>
            <sz val="9"/>
            <rFont val="宋体"/>
            <charset val="134"/>
          </rPr>
          <t xml:space="preserve">
经费保障、制度保障、人员保障、硬件条件保障等原因</t>
        </r>
      </text>
    </comment>
  </commentList>
</comments>
</file>

<file path=xl/comments6.xml><?xml version="1.0" encoding="utf-8"?>
<comments xmlns="http://schemas.openxmlformats.org/spreadsheetml/2006/main">
  <authors>
    <author>Zhouyan</author>
  </authors>
  <commentList>
    <comment ref="J13" authorId="0">
      <text>
        <r>
          <rPr>
            <b/>
            <sz val="9"/>
            <rFont val="宋体"/>
            <charset val="134"/>
          </rPr>
          <t>Zhouyan:</t>
        </r>
        <r>
          <rPr>
            <sz val="9"/>
            <rFont val="宋体"/>
            <charset val="134"/>
          </rPr>
          <t xml:space="preserve">
经费保障、制度保障、人员保障、硬件条件保障等原因</t>
        </r>
      </text>
    </comment>
  </commentList>
</comments>
</file>

<file path=xl/comments7.xml><?xml version="1.0" encoding="utf-8"?>
<comments xmlns="http://schemas.openxmlformats.org/spreadsheetml/2006/main">
  <authors>
    <author>Zhouyan</author>
  </authors>
  <commentList>
    <comment ref="J13" authorId="0">
      <text>
        <r>
          <rPr>
            <b/>
            <sz val="9"/>
            <rFont val="宋体"/>
            <charset val="134"/>
          </rPr>
          <t>Zhouyan:</t>
        </r>
        <r>
          <rPr>
            <sz val="9"/>
            <rFont val="宋体"/>
            <charset val="134"/>
          </rPr>
          <t xml:space="preserve">
经费保障、制度保障、人员保障、硬件条件保障等原因</t>
        </r>
      </text>
    </comment>
  </commentList>
</comments>
</file>

<file path=xl/comments8.xml><?xml version="1.0" encoding="utf-8"?>
<comments xmlns="http://schemas.openxmlformats.org/spreadsheetml/2006/main">
  <authors>
    <author>Zhouyan</author>
  </authors>
  <commentList>
    <comment ref="J13" authorId="0">
      <text>
        <r>
          <rPr>
            <b/>
            <sz val="9"/>
            <rFont val="宋体"/>
            <charset val="134"/>
          </rPr>
          <t>Zhouyan:</t>
        </r>
        <r>
          <rPr>
            <sz val="9"/>
            <rFont val="宋体"/>
            <charset val="134"/>
          </rPr>
          <t xml:space="preserve">
经费保障、制度保障、人员保障、硬件条件保障等原因</t>
        </r>
      </text>
    </comment>
  </commentList>
</comments>
</file>

<file path=xl/comments9.xml><?xml version="1.0" encoding="utf-8"?>
<comments xmlns="http://schemas.openxmlformats.org/spreadsheetml/2006/main">
  <authors>
    <author>Zhouyan</author>
  </authors>
  <commentList>
    <comment ref="J13" authorId="0">
      <text>
        <r>
          <rPr>
            <b/>
            <sz val="9"/>
            <rFont val="宋体"/>
            <charset val="134"/>
          </rPr>
          <t>Zhouyan:</t>
        </r>
        <r>
          <rPr>
            <sz val="9"/>
            <rFont val="宋体"/>
            <charset val="134"/>
          </rPr>
          <t xml:space="preserve">
经费保障、制度保障、人员保障、硬件条件保障等原因</t>
        </r>
      </text>
    </comment>
  </commentList>
</comments>
</file>

<file path=xl/sharedStrings.xml><?xml version="1.0" encoding="utf-8"?>
<sst xmlns="http://schemas.openxmlformats.org/spreadsheetml/2006/main" count="1393" uniqueCount="262">
  <si>
    <t>附件6</t>
  </si>
  <si>
    <t xml:space="preserve">项目支出绩效自评表 </t>
  </si>
  <si>
    <t>（2023年度）</t>
  </si>
  <si>
    <t>项目名称</t>
  </si>
  <si>
    <t>中央支持地方公共文化服务体系建设补助资金</t>
  </si>
  <si>
    <t>区级主管部门</t>
  </si>
  <si>
    <t>天津市红桥区体育局</t>
  </si>
  <si>
    <t>项目实施单位</t>
  </si>
  <si>
    <r>
      <t>项目资金</t>
    </r>
    <r>
      <rPr>
        <sz val="12"/>
        <color indexed="8"/>
        <rFont val="宋体"/>
        <charset val="134"/>
      </rPr>
      <t>（万元）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</si>
  <si>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</si>
  <si>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</si>
  <si>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</si>
  <si>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</si>
  <si>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</si>
  <si>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</si>
  <si>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</si>
  <si>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</si>
  <si>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其中：中央及市级补助</t>
  </si>
  <si>
    <t>—</t>
  </si>
  <si>
    <t xml:space="preserve">      区级资金</t>
  </si>
  <si>
    <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其他资金</t>
    </r>
  </si>
  <si>
    <t>年度总体目标</t>
  </si>
  <si>
    <t>年初预期目标</t>
  </si>
  <si>
    <t>年度实际完成情况</t>
  </si>
  <si>
    <t>引导和支持地方提供基本公共文化服务项目，改善基层公共文化体育设施条件，加强基层公共文化服务人才队伍建设等，支持加快构建现代公共文化服务体系，促进基本公共文化服务标准化、均等化，保障广大群众开展文化体育活动等基本文化权益。</t>
  </si>
  <si>
    <t>2023年，红桥区体育局通过引导和支持地方提供基本公共文化服务项目，改善了基层公共文化体育设施条件，加强了基层公共文化服务人才队伍建设，支持了加快构建现代公共文化服务体系，促进了基本公共文化服务标准化、均等化，保障了广大群众开展文化体育活动权益。</t>
  </si>
  <si>
    <t>绩效指标</t>
  </si>
  <si>
    <r>
      <t>一级</t>
    </r>
    <r>
      <rPr>
        <sz val="12"/>
        <color indexed="8"/>
        <rFont val="宋体"/>
        <charset val="134"/>
      </rPr>
      <t>指标</t>
    </r>
  </si>
  <si>
    <t>二级指标</t>
  </si>
  <si>
    <t>三级指标</t>
  </si>
  <si>
    <t>年度指标值(A)</t>
  </si>
  <si>
    <t>实际完成值(B)</t>
  </si>
  <si>
    <t>产
出
指
标</t>
  </si>
  <si>
    <t>数量指标</t>
  </si>
  <si>
    <t>人均健身场地面积</t>
  </si>
  <si>
    <t>比上年有所增加</t>
  </si>
  <si>
    <t>2.4平方米</t>
  </si>
  <si>
    <t>参加市十五运赛事</t>
  </si>
  <si>
    <t>1场</t>
  </si>
  <si>
    <t>开展群众体育活动</t>
  </si>
  <si>
    <t>10场</t>
  </si>
  <si>
    <t>质量指标</t>
  </si>
  <si>
    <t>公共数字活动参与率</t>
  </si>
  <si>
    <t>≥90%</t>
  </si>
  <si>
    <t>健身设施覆盖率</t>
  </si>
  <si>
    <t>时效指标</t>
  </si>
  <si>
    <t>体育活动按时开展率</t>
  </si>
  <si>
    <t>成本指标</t>
  </si>
  <si>
    <t>项目成本控制情况</t>
  </si>
  <si>
    <t>≤40万元</t>
  </si>
  <si>
    <t>39.832129万元</t>
  </si>
  <si>
    <t>效益指标</t>
  </si>
  <si>
    <t>社会效益
指标</t>
  </si>
  <si>
    <t>群众体育活动参加人次增长率</t>
  </si>
  <si>
    <t>≥3%</t>
  </si>
  <si>
    <t>国民体质</t>
  </si>
  <si>
    <t>≥92%</t>
  </si>
  <si>
    <t>基本公共体育活动服务水平</t>
  </si>
  <si>
    <t>达标</t>
  </si>
  <si>
    <t>满意度指标</t>
  </si>
  <si>
    <t>服务对象
满意度指标</t>
  </si>
  <si>
    <t>群众对国家基本公共体育活动服务满意度</t>
  </si>
  <si>
    <t>群众对促进体育活动满意度</t>
  </si>
  <si>
    <t>总分</t>
  </si>
  <si>
    <t>2022年公共体育场馆向社会免费或低收费开放中央补助资金</t>
  </si>
  <si>
    <t>支持公共体育场馆开展公益性体育赛事、活动、培训以及日常运行维护工作，提升公共体育场馆向社会开放服务质量效益，促进全民健身事业发展。</t>
  </si>
  <si>
    <t>2023年完成2022年红桥区体育局通过对公共体育场馆发放补助，支持公共体育场馆开展公益性体育赛事、活动、培训以及日常运行维护工作，提升公共体育场馆向社会开放服务质量效益，促进全民健身事业发展。</t>
  </si>
  <si>
    <t>产出指标</t>
  </si>
  <si>
    <t>补助场馆数量</t>
  </si>
  <si>
    <t>≥1个</t>
  </si>
  <si>
    <t>1个</t>
  </si>
  <si>
    <t>补助合规率</t>
  </si>
  <si>
    <t>补助及时率</t>
  </si>
  <si>
    <t>≤20万元</t>
  </si>
  <si>
    <t>20万元</t>
  </si>
  <si>
    <t>社会效益指标</t>
  </si>
  <si>
    <t>公共体育场馆免费或低收费开放时长达标率</t>
  </si>
  <si>
    <t>可持续影响指标</t>
  </si>
  <si>
    <t>公办学校体育场地与公共体育场馆开放程度</t>
  </si>
  <si>
    <t>持续提升</t>
  </si>
  <si>
    <t>场馆使用群众满意度</t>
  </si>
  <si>
    <t>≥95%</t>
  </si>
  <si>
    <t>第九届少数民族传统体育运动会</t>
  </si>
  <si>
    <t>由于财政资金紧张未及时拨付</t>
  </si>
  <si>
    <t>通过开展第九届少数民族运动会，促进全市民族团结，提高运动会品牌影响力，持续提升少数民族体育水平。</t>
  </si>
  <si>
    <t>2023年，红桥区开展了第九届少数民族运动会，促进全市民族团结，提高运动会品牌影响力，持续提升少数民族体育水平。</t>
  </si>
  <si>
    <t>参赛人数</t>
  </si>
  <si>
    <t>≥145人</t>
  </si>
  <si>
    <t>145人</t>
  </si>
  <si>
    <t>运动会完成率</t>
  </si>
  <si>
    <t>运动会举办时间</t>
  </si>
  <si>
    <t>2023年4月前</t>
  </si>
  <si>
    <t>比赛成本支出</t>
  </si>
  <si>
    <t>≤9.40万元</t>
  </si>
  <si>
    <t>2.7722万元</t>
  </si>
  <si>
    <t>促进全市民族团结</t>
  </si>
  <si>
    <t>有效促进</t>
  </si>
  <si>
    <t>通过提高运动会品牌影响力，提升少数民族体育水平</t>
  </si>
  <si>
    <t>群众满意度</t>
  </si>
  <si>
    <t>十五运下半场资金</t>
  </si>
  <si>
    <t>通过保障十五运下半场赛事按时正常开展，进一步提高体育竞技水平，加强体育活动的专业性，实现金牌、奖牌数量的增长。</t>
  </si>
  <si>
    <t>保障了十五运下半场赛事按时正常开展，进一步提高体育竞技水平，加强体育活动的专业性，实现金牌、奖牌数量的增长。</t>
  </si>
  <si>
    <t>参赛运动员人数</t>
  </si>
  <si>
    <t>650人</t>
  </si>
  <si>
    <t>下半场开展比赛项目数量</t>
  </si>
  <si>
    <t>8项</t>
  </si>
  <si>
    <t>比赛任务完成率</t>
  </si>
  <si>
    <t>比赛按时开展率</t>
  </si>
  <si>
    <t>比赛成本</t>
  </si>
  <si>
    <t>≤19万元</t>
  </si>
  <si>
    <t>19万元</t>
  </si>
  <si>
    <t>进一步提高体育竞技水平，加强体育活动的专业性</t>
  </si>
  <si>
    <t>效果显著</t>
  </si>
  <si>
    <t>第十五届市运会获得金牌、奖牌数量</t>
  </si>
  <si>
    <t>实现增长</t>
  </si>
  <si>
    <t>运动员满意度</t>
  </si>
  <si>
    <t>十五运运动员套服资金</t>
  </si>
  <si>
    <t>通过为运动员购买比赛服装，为运动员创造舒适环境，进一步提高体育竞技水平，加强体育活动的专业性，实现金牌、奖牌数量的增长</t>
  </si>
  <si>
    <t>2023年为运动员购买比赛服装，创造了舒适环境，进一步提高体育竞技水平，加强体育活动的专业性，实现金牌、奖牌数量的增长</t>
  </si>
  <si>
    <t>运动员数量</t>
  </si>
  <si>
    <t>运动员套服验收合格率</t>
  </si>
  <si>
    <t>采购及时率</t>
  </si>
  <si>
    <t>≤18.85万元</t>
  </si>
  <si>
    <t>18.85万元</t>
  </si>
  <si>
    <t>2023年更新社区健身园</t>
  </si>
  <si>
    <t>通过更新10个健身园，不断增加体育场地需求供给，满足不同人群的健身需求，提升人民群众体育锻炼积极性。</t>
  </si>
  <si>
    <t>2023年，红桥区体育局完成10个健身园的更新，增加了体育场地需求供给，满足了不同人群的健身需求，提升了人民群众体育锻炼积极性。</t>
  </si>
  <si>
    <t>更新社区健身园</t>
  </si>
  <si>
    <t>10个</t>
  </si>
  <si>
    <t>健身园验收合格率</t>
  </si>
  <si>
    <t>健身园按期完工率</t>
  </si>
  <si>
    <t>项目资金投入金额</t>
  </si>
  <si>
    <t>≤30万元</t>
  </si>
  <si>
    <t>29.92万元</t>
  </si>
  <si>
    <t>不断增加体育场地需求供给，满足不同人群的健身需求</t>
  </si>
  <si>
    <t>有效满足</t>
  </si>
  <si>
    <t>提升人民群众体育锻炼积极性</t>
  </si>
  <si>
    <t>健身园使用人员满意度</t>
  </si>
  <si>
    <t xml:space="preserve"> 新建健身步道</t>
  </si>
  <si>
    <t>厉行节俭压缩
工程资金</t>
  </si>
  <si>
    <t>通过新建1条健身步道，不断增加体育场地需求供给，满足不同人群的健身需求，提升人民群众体育锻炼积极性。</t>
  </si>
  <si>
    <t>2023年，红桥区体育局完成了1条健身步道的新建，增加了体育场地需求供给，满足了不同人群的健身需求，提升了人民群众体育锻炼积极性。</t>
  </si>
  <si>
    <t>新建健身步道</t>
  </si>
  <si>
    <t>1条</t>
  </si>
  <si>
    <t>健身步道验收合格率</t>
  </si>
  <si>
    <t>健身步道按期完工率</t>
  </si>
  <si>
    <t>≤60.804万元</t>
  </si>
  <si>
    <t>59.397万元</t>
  </si>
  <si>
    <t>健身步道使用人员满意度</t>
  </si>
  <si>
    <t>2023年健身工作经费</t>
  </si>
  <si>
    <t>通过举办市级、区级各类全民健身赛事活动，扶持各级体育社会组织、举办社会体育指导员培训等组织保障类项目，举办科学健身类讲堂、培训、测试等活动，增强群众健身及参加体育活动意识，丰富群众业余生活，提升人民群众体育锻炼积极性。</t>
  </si>
  <si>
    <t>通过举办市级、区级各类全民健身赛事活动，扶持了各级体育社会组织、举办了社会体育指导员培训等组织保障类项目，举办了科学健身类讲堂、培训、测试等活动，增强了群众健身及参加体育活动意识，丰富了群众业余生活，提升了人民群众体育锻炼积极性。</t>
  </si>
  <si>
    <t>举办市级、区级各类全民健身赛事活动</t>
  </si>
  <si>
    <t>20场次</t>
  </si>
  <si>
    <t>扶持各级体育社会组织、举办社会体育指导员培训等组织保障类项目</t>
  </si>
  <si>
    <t>5场次</t>
  </si>
  <si>
    <t>1场次</t>
  </si>
  <si>
    <t>2023年，受疫情早期影响部分场馆未开放，部分活动场次举办未达到计划数。</t>
  </si>
  <si>
    <t>举办科学健身类讲堂、培训、测试等活动</t>
  </si>
  <si>
    <t>各项赛事、活动、培训质量达标率</t>
  </si>
  <si>
    <t>各项赛事、活动、培训按期开展率</t>
  </si>
  <si>
    <t>资金投入金额</t>
  </si>
  <si>
    <t>≤50万元</t>
  </si>
  <si>
    <t>5.79万元</t>
  </si>
  <si>
    <t>人民群众身体素质</t>
  </si>
  <si>
    <t>进一步提升</t>
  </si>
  <si>
    <t>对全民健身事业发展影响力</t>
  </si>
  <si>
    <t>持续增长</t>
  </si>
  <si>
    <t>受益人群满意度</t>
  </si>
  <si>
    <t>2023年更新健身步道</t>
  </si>
  <si>
    <t>通过更新1条健身步道，不断增加体育场地需求供给，满足不同人群的健身需求，提升人民群众体育锻炼积极性。</t>
  </si>
  <si>
    <t>2023年，红桥区体育局完成了1条健身步道的更新，增加了体育场地需求供给，满足了不同人群的健身需求，提升了人民群众体育锻炼积极性。</t>
  </si>
  <si>
    <t>更新健身步道</t>
  </si>
  <si>
    <t>48.99万元</t>
  </si>
  <si>
    <t xml:space="preserve"> 更新健身园</t>
  </si>
  <si>
    <t>≤15元</t>
  </si>
  <si>
    <t>14.5528万元</t>
  </si>
  <si>
    <t>全民健身场地设施建设经费</t>
  </si>
  <si>
    <t>加强冰雪运动设施建设，推动冰雪运动普及发展，培养冬季项目后备人才，带动全民参与冰雪运动氛围。</t>
  </si>
  <si>
    <t>2023年，天津市红桥区体育局建设小型冰场1个，场地设施器材验收合格率及工作任务完场及时率均达100%,达成冰雪运动设施建设目标，推动冰雪运动普及发展，培养冬季项目后备人才，带动全民参与冰雪运动氛围。</t>
  </si>
  <si>
    <t>支持小型冰场建设</t>
  </si>
  <si>
    <t>场地设施器材验收合格率</t>
  </si>
  <si>
    <t>设施建设安装及时性</t>
  </si>
  <si>
    <t>小型冰场建设项目预算</t>
  </si>
  <si>
    <t>≤25万元</t>
  </si>
  <si>
    <t>25万元</t>
  </si>
  <si>
    <t>体育设施覆盖程度</t>
  </si>
  <si>
    <t>有所提升</t>
  </si>
  <si>
    <t>对群众体育可持续发展的影响程度</t>
  </si>
  <si>
    <t>≥9分</t>
  </si>
  <si>
    <t>10分</t>
  </si>
  <si>
    <t>使用人群对健身场地设施满意度</t>
  </si>
  <si>
    <t>推行国家体育锻炼标准</t>
  </si>
  <si>
    <t>贯彻落实国家体育锻炼标准，检验⼈民群众体育锻炼效果、评价⾝体素质和运动机能</t>
  </si>
  <si>
    <t>2023年天津市红桥区体育局完成1次国家体育锻炼标准达标测试活动，参加人数达200多人，深刻贯彻落实国家体育锻炼标准，检验⼈民群众体育锻炼效果、评价⾝体素质和运动机能</t>
  </si>
  <si>
    <t xml:space="preserve">国家体育锻炼标准达标测试活动数量  </t>
  </si>
  <si>
    <t>参加国家锻炼标准达标测试活动人次</t>
  </si>
  <si>
    <t>200人次</t>
  </si>
  <si>
    <t xml:space="preserve">赛事活动任务完成率    </t>
  </si>
  <si>
    <t>赛事和活动任务完成及时率</t>
  </si>
  <si>
    <t>赛事和活动举办预算资金</t>
  </si>
  <si>
    <t>≤4.5万元</t>
  </si>
  <si>
    <t>1.814万元</t>
  </si>
  <si>
    <t>≥9.5分</t>
  </si>
  <si>
    <t>参与活动群众满意度</t>
  </si>
  <si>
    <t>100%%</t>
  </si>
  <si>
    <t>2023年体育公园配建设施</t>
  </si>
  <si>
    <t>通过新建1个体育公园配建设施，不断增加体育场地需求供给，满足不同人群的健身需求，提升人民群众体育锻炼积极性。</t>
  </si>
  <si>
    <t>2023年，红桥区体育局完成1个体育公园配建设施的新建，增加了体育场地需求供给，满足了不同人群的健身需求，提升了人民群众体育锻炼积极性。</t>
  </si>
  <si>
    <t>新（改）建体育公园配建体育设施</t>
  </si>
  <si>
    <t>体育公园配建设施验收合格率</t>
  </si>
  <si>
    <t>体育公园配建设施按期完工率</t>
  </si>
  <si>
    <t>≤60万元</t>
  </si>
  <si>
    <t>59.5万元</t>
  </si>
  <si>
    <t>社区体育园使用人员满意度</t>
  </si>
  <si>
    <t>新建社区全民健身中心</t>
  </si>
  <si>
    <t>通过新建3个社区全民健身中心，不断增加体育场地需求供给，满足不同人群的健身需求，提升人民群众体育锻炼积极性。</t>
  </si>
  <si>
    <t>2023年新建3个社区全民健身中心，不断增加体育场地需求供给，满足不同人群的健身需求，提升人民群众体育锻炼积极性。</t>
  </si>
  <si>
    <t>3个</t>
  </si>
  <si>
    <t>社区全民健身中心验收合格率</t>
  </si>
  <si>
    <t>社区全民健身中心按期完工率</t>
  </si>
  <si>
    <t>社区全民健身中心建设成本</t>
  </si>
  <si>
    <t>≤7.15万元</t>
  </si>
  <si>
    <t>7.15万元</t>
  </si>
  <si>
    <t>社区全民健身中心使用人员满意度</t>
  </si>
  <si>
    <t>2023年新建多功能运动场</t>
  </si>
  <si>
    <t>通过新建多功能运动场1个，不断增加体育场地需求供给，满足不同人群的健身需求，提升人民群众体育锻炼积极性。</t>
  </si>
  <si>
    <t xml:space="preserve">    2023年，红桥区体育局完成1个多功能运动场的新建，不断增加体育场地需求供给，满足不同人群的健身需求，提升人民群众体育锻炼积极性。</t>
  </si>
  <si>
    <t>新建多功能运动场</t>
  </si>
  <si>
    <t>新建多功能运动场验收合格率</t>
  </si>
  <si>
    <t>新建多功能运动场按期完工率</t>
  </si>
  <si>
    <t>30万元</t>
  </si>
  <si>
    <t>多功能运动场使用人员满意度</t>
  </si>
  <si>
    <t>2023年-全民健身赛事活动3万元</t>
  </si>
  <si>
    <t>完成本区辖区内社区运动会的组织举办，打造以区、街道（乡镇）、社区（村）三级社区运动会为重点的多层次、多项目、多元化的群众性全民健身赛事活动体系，满足人民群众日益增长的全民健身需求，增强人民群众的获得感和幸福感。</t>
  </si>
  <si>
    <t>2023年完成1场次本区辖区内社区运动会的组织举办，打造以区、街道（乡镇）、社区（村）三级社区运动会为重点的多层次、多项目、多元化的群众性全民健身赛事活动体系，满足人民群众日益增长的全民健身需求，增强人民群众的获得感和幸福感。</t>
  </si>
  <si>
    <t>支持开展社区运动会赛事活动数量</t>
  </si>
  <si>
    <t>10场次</t>
  </si>
  <si>
    <t>参加赛事活动人次</t>
  </si>
  <si>
    <t>≥1600人次</t>
  </si>
  <si>
    <t>1600人次</t>
  </si>
  <si>
    <t>赛事活动任务完成率</t>
  </si>
  <si>
    <t>赛事活动如期进行率</t>
  </si>
  <si>
    <t>项目总成本</t>
  </si>
  <si>
    <t>≤5万元</t>
  </si>
  <si>
    <t>3万元</t>
  </si>
  <si>
    <t>全民健身赛事活动</t>
  </si>
  <si>
    <t xml:space="preserve">赛事活动任务完成率  </t>
  </si>
  <si>
    <t>1.98955万元</t>
  </si>
  <si>
    <t xml:space="preserve"> 新建社区体育园</t>
  </si>
  <si>
    <t>通过新建3个社区体育园，不断增加体育场地需求供给，满足不同人群的健身需求，提升人民群众体育锻炼积极性。</t>
  </si>
  <si>
    <t>2023年，红桥区体育局完成3个社区体育园的新建，增加了体育场地需求供给，满足了不同人群的健身需求，提升了人民群众体育锻炼积极性。</t>
  </si>
  <si>
    <t>新建社区体育园</t>
  </si>
  <si>
    <t>社区体育园验收合格率</t>
  </si>
  <si>
    <t>社区体育园按期完工率</t>
  </si>
  <si>
    <t>≤30.222万元</t>
  </si>
  <si>
    <t>29.67万元</t>
  </si>
  <si>
    <t xml:space="preserve"> 2023年新建社区体育园</t>
  </si>
  <si>
    <t>59.61万元</t>
  </si>
  <si>
    <t>全民健身工作经费</t>
  </si>
  <si>
    <t>≤50.6万元</t>
  </si>
  <si>
    <t>34.09478万元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</si>
</sst>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theme="1"/>
      <name val="黑体"/>
      <family val="3"/>
      <charset val="134"/>
    </font>
    <font>
      <sz val="20"/>
      <color indexed="8"/>
      <name val="黑体"/>
      <family val="3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6" borderId="1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14" borderId="15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27" fillId="5" borderId="13" applyNumberFormat="0" applyAlignment="0" applyProtection="0">
      <alignment vertical="center"/>
    </xf>
    <xf numFmtId="0" fontId="26" fillId="17" borderId="17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8" fillId="0" borderId="0"/>
  </cellStyleXfs>
  <cellXfs count="10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textRotation="255"/>
    </xf>
    <xf numFmtId="0" fontId="8" fillId="0" borderId="6" xfId="49" applyFont="1" applyBorder="1" applyAlignment="1">
      <alignment horizontal="center" vertical="center" wrapText="1"/>
    </xf>
    <xf numFmtId="0" fontId="8" fillId="0" borderId="7" xfId="49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8" fillId="0" borderId="8" xfId="49" applyFont="1" applyBorder="1" applyAlignment="1">
      <alignment horizontal="center" vertical="center" wrapText="1"/>
    </xf>
    <xf numFmtId="0" fontId="8" fillId="0" borderId="9" xfId="49" applyFont="1" applyBorder="1" applyAlignment="1">
      <alignment horizontal="center" vertical="center" wrapText="1"/>
    </xf>
    <xf numFmtId="0" fontId="8" fillId="0" borderId="10" xfId="49" applyFont="1" applyBorder="1" applyAlignment="1">
      <alignment horizontal="center" vertical="center" wrapText="1"/>
    </xf>
    <xf numFmtId="0" fontId="8" fillId="0" borderId="2" xfId="49" applyFont="1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 wrapText="1"/>
    </xf>
    <xf numFmtId="9" fontId="4" fillId="0" borderId="4" xfId="0" applyNumberFormat="1" applyFont="1" applyFill="1" applyBorder="1" applyAlignment="1">
      <alignment horizontal="center" vertical="center" wrapText="1"/>
    </xf>
    <xf numFmtId="9" fontId="4" fillId="0" borderId="5" xfId="0" applyNumberFormat="1" applyFont="1" applyFill="1" applyBorder="1" applyAlignment="1">
      <alignment horizontal="center" vertical="center" wrapText="1"/>
    </xf>
    <xf numFmtId="9" fontId="5" fillId="0" borderId="2" xfId="0" applyNumberFormat="1" applyFont="1" applyFill="1" applyBorder="1" applyAlignment="1">
      <alignment horizontal="center" vertical="center" wrapText="1"/>
    </xf>
    <xf numFmtId="9" fontId="5" fillId="0" borderId="4" xfId="0" applyNumberFormat="1" applyFont="1" applyFill="1" applyBorder="1" applyAlignment="1">
      <alignment horizontal="center" vertical="center" wrapText="1"/>
    </xf>
    <xf numFmtId="9" fontId="5" fillId="0" borderId="5" xfId="0" applyNumberFormat="1" applyFont="1" applyFill="1" applyBorder="1" applyAlignment="1">
      <alignment horizontal="center" vertical="center" wrapText="1"/>
    </xf>
    <xf numFmtId="9" fontId="9" fillId="0" borderId="2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9" fontId="4" fillId="0" borderId="2" xfId="11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176" fontId="10" fillId="0" borderId="5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7" xfId="49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8" fillId="0" borderId="8" xfId="49" applyFont="1" applyBorder="1" applyAlignment="1">
      <alignment horizontal="center" vertical="center" wrapText="1"/>
    </xf>
    <xf numFmtId="9" fontId="4" fillId="0" borderId="4" xfId="0" applyNumberFormat="1" applyFont="1" applyFill="1" applyBorder="1" applyAlignment="1">
      <alignment horizontal="center" vertical="center" wrapText="1"/>
    </xf>
    <xf numFmtId="9" fontId="4" fillId="0" borderId="5" xfId="0" applyNumberFormat="1" applyFont="1" applyFill="1" applyBorder="1" applyAlignment="1">
      <alignment horizontal="center" vertical="center" wrapText="1"/>
    </xf>
    <xf numFmtId="9" fontId="5" fillId="0" borderId="4" xfId="0" applyNumberFormat="1" applyFont="1" applyFill="1" applyBorder="1" applyAlignment="1">
      <alignment horizontal="center" vertical="center" wrapText="1"/>
    </xf>
    <xf numFmtId="9" fontId="5" fillId="0" borderId="5" xfId="0" applyNumberFormat="1" applyFont="1" applyFill="1" applyBorder="1" applyAlignment="1">
      <alignment horizontal="center" vertical="center" wrapText="1"/>
    </xf>
    <xf numFmtId="9" fontId="4" fillId="0" borderId="2" xfId="11" applyNumberFormat="1" applyFont="1" applyBorder="1" applyAlignment="1">
      <alignment horizontal="center" vertical="center"/>
    </xf>
    <xf numFmtId="0" fontId="8" fillId="0" borderId="8" xfId="49" applyFont="1" applyBorder="1" applyAlignment="1">
      <alignment horizontal="center" vertical="center" wrapText="1"/>
    </xf>
    <xf numFmtId="0" fontId="8" fillId="0" borderId="10" xfId="49" applyFont="1" applyBorder="1" applyAlignment="1">
      <alignment horizontal="center" vertical="center" wrapText="1"/>
    </xf>
    <xf numFmtId="9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9" fontId="5" fillId="0" borderId="4" xfId="0" applyNumberFormat="1" applyFont="1" applyFill="1" applyBorder="1" applyAlignment="1" applyProtection="1">
      <alignment horizontal="center" vertical="center" wrapText="1"/>
    </xf>
    <xf numFmtId="9" fontId="4" fillId="0" borderId="4" xfId="11" applyNumberFormat="1" applyFont="1" applyFill="1" applyBorder="1" applyAlignment="1" applyProtection="1">
      <alignment horizontal="center" vertical="center" wrapText="1"/>
    </xf>
    <xf numFmtId="9" fontId="4" fillId="0" borderId="5" xfId="11" applyNumberFormat="1" applyFont="1" applyBorder="1" applyAlignment="1">
      <alignment horizontal="center" vertical="center" wrapText="1"/>
    </xf>
    <xf numFmtId="9" fontId="5" fillId="0" borderId="4" xfId="11" applyNumberFormat="1" applyFont="1" applyFill="1" applyBorder="1" applyAlignment="1" applyProtection="1">
      <alignment horizontal="center" vertical="center" wrapText="1"/>
    </xf>
    <xf numFmtId="9" fontId="5" fillId="0" borderId="5" xfId="11" applyNumberFormat="1" applyFont="1" applyBorder="1" applyAlignment="1">
      <alignment horizontal="center" vertical="center" wrapText="1"/>
    </xf>
    <xf numFmtId="0" fontId="8" fillId="0" borderId="2" xfId="49" applyFont="1" applyBorder="1" applyAlignment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9" fontId="9" fillId="0" borderId="4" xfId="0" applyNumberFormat="1" applyFont="1" applyFill="1" applyBorder="1" applyAlignment="1">
      <alignment horizontal="center" vertical="center" wrapText="1"/>
    </xf>
    <xf numFmtId="9" fontId="9" fillId="0" borderId="5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8" fillId="0" borderId="9" xfId="49" applyFont="1" applyBorder="1" applyAlignment="1">
      <alignment horizontal="center" vertical="center" wrapText="1"/>
    </xf>
    <xf numFmtId="10" fontId="4" fillId="0" borderId="2" xfId="11" applyNumberFormat="1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57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8" fillId="0" borderId="7" xfId="49" applyFont="1" applyFill="1" applyBorder="1" applyAlignment="1">
      <alignment horizontal="center" vertical="center" wrapText="1"/>
    </xf>
    <xf numFmtId="0" fontId="8" fillId="0" borderId="4" xfId="49" applyFont="1" applyFill="1" applyBorder="1" applyAlignment="1">
      <alignment horizontal="left" vertical="center" wrapText="1"/>
    </xf>
    <xf numFmtId="0" fontId="8" fillId="0" borderId="5" xfId="49" applyFont="1" applyFill="1" applyBorder="1" applyAlignment="1">
      <alignment horizontal="left" vertical="center" wrapText="1"/>
    </xf>
    <xf numFmtId="9" fontId="8" fillId="0" borderId="2" xfId="49" applyNumberFormat="1" applyFont="1" applyFill="1" applyBorder="1" applyAlignment="1">
      <alignment horizontal="center" vertical="center" wrapText="1"/>
    </xf>
    <xf numFmtId="0" fontId="8" fillId="0" borderId="2" xfId="49" applyNumberFormat="1" applyFont="1" applyFill="1" applyBorder="1" applyAlignment="1">
      <alignment horizontal="center" vertical="center" wrapText="1"/>
    </xf>
    <xf numFmtId="0" fontId="8" fillId="0" borderId="9" xfId="49" applyFont="1" applyFill="1" applyBorder="1" applyAlignment="1">
      <alignment horizontal="center" vertical="center" wrapText="1"/>
    </xf>
    <xf numFmtId="0" fontId="8" fillId="0" borderId="4" xfId="49" applyFont="1" applyFill="1" applyBorder="1" applyAlignment="1">
      <alignment horizontal="left" vertical="center" wrapText="1"/>
    </xf>
    <xf numFmtId="0" fontId="8" fillId="0" borderId="5" xfId="49" applyFont="1" applyFill="1" applyBorder="1" applyAlignment="1">
      <alignment horizontal="left" vertical="center" wrapText="1"/>
    </xf>
    <xf numFmtId="9" fontId="8" fillId="0" borderId="2" xfId="49" applyNumberFormat="1" applyFont="1" applyFill="1" applyBorder="1" applyAlignment="1">
      <alignment horizontal="center" vertical="center" wrapText="1"/>
    </xf>
    <xf numFmtId="0" fontId="8" fillId="0" borderId="2" xfId="49" applyNumberFormat="1" applyFont="1" applyFill="1" applyBorder="1" applyAlignment="1">
      <alignment horizontal="center" vertical="center" wrapText="1"/>
    </xf>
    <xf numFmtId="0" fontId="8" fillId="0" borderId="10" xfId="49" applyFont="1" applyFill="1" applyBorder="1" applyAlignment="1">
      <alignment horizontal="center" vertical="center" wrapText="1"/>
    </xf>
    <xf numFmtId="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comments" Target="../comments15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comments" Target="../comments1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tabSelected="1" workbookViewId="0">
      <selection activeCell="D14" sqref="D14:E14"/>
    </sheetView>
  </sheetViews>
  <sheetFormatPr defaultColWidth="9" defaultRowHeight="13.5"/>
  <cols>
    <col min="1" max="1" width="5" style="1" customWidth="1"/>
    <col min="2" max="2" width="15.6666666666667" style="1" customWidth="1"/>
    <col min="3" max="3" width="24.8833333333333" style="1" customWidth="1"/>
    <col min="4" max="4" width="20.3333333333333" style="1" customWidth="1"/>
    <col min="5" max="5" width="15.4416666666667" style="1" customWidth="1"/>
    <col min="6" max="6" width="12.9416666666667" style="1" customWidth="1"/>
    <col min="7" max="7" width="13.225" style="1" customWidth="1"/>
    <col min="8" max="9" width="6" style="1" customWidth="1"/>
    <col min="10" max="10" width="9" style="1" customWidth="1"/>
    <col min="11" max="11" width="18" style="1" customWidth="1"/>
    <col min="12" max="16384" width="9" style="1"/>
  </cols>
  <sheetData>
    <row r="1" s="1" customFormat="1" ht="18.7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8.2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7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="1" customFormat="1" ht="18.9" customHeight="1" spans="1:11">
      <c r="A4" s="5" t="s">
        <v>3</v>
      </c>
      <c r="B4" s="5"/>
      <c r="C4" s="6" t="s">
        <v>4</v>
      </c>
      <c r="D4" s="6"/>
      <c r="E4" s="6"/>
      <c r="F4" s="6"/>
      <c r="G4" s="6"/>
      <c r="H4" s="6"/>
      <c r="I4" s="6"/>
      <c r="J4" s="6"/>
      <c r="K4" s="41"/>
    </row>
    <row r="5" s="1" customFormat="1" ht="18.9" customHeight="1" spans="1:11">
      <c r="A5" s="5" t="s">
        <v>5</v>
      </c>
      <c r="B5" s="5"/>
      <c r="C5" s="5" t="s">
        <v>6</v>
      </c>
      <c r="D5" s="5"/>
      <c r="E5" s="5" t="s">
        <v>7</v>
      </c>
      <c r="F5" s="7" t="s">
        <v>6</v>
      </c>
      <c r="G5" s="6"/>
      <c r="H5" s="6"/>
      <c r="I5" s="6"/>
      <c r="J5" s="6"/>
      <c r="K5" s="41"/>
    </row>
    <row r="6" s="1" customFormat="1" ht="34.5" customHeight="1" spans="1:11">
      <c r="A6" s="8" t="s">
        <v>8</v>
      </c>
      <c r="B6" s="8"/>
      <c r="C6" s="9"/>
      <c r="D6" s="8" t="s">
        <v>9</v>
      </c>
      <c r="E6" s="8" t="s">
        <v>10</v>
      </c>
      <c r="F6" s="10" t="s">
        <v>11</v>
      </c>
      <c r="G6" s="11"/>
      <c r="H6" s="8" t="s">
        <v>12</v>
      </c>
      <c r="I6" s="8" t="s">
        <v>13</v>
      </c>
      <c r="J6" s="8" t="s">
        <v>14</v>
      </c>
      <c r="K6" s="11" t="s">
        <v>15</v>
      </c>
    </row>
    <row r="7" s="1" customFormat="1" ht="27" customHeight="1" spans="1:11">
      <c r="A7" s="8"/>
      <c r="B7" s="8"/>
      <c r="C7" s="12" t="s">
        <v>16</v>
      </c>
      <c r="D7" s="13"/>
      <c r="E7" s="5">
        <v>39.832129</v>
      </c>
      <c r="F7" s="10">
        <v>39.832129</v>
      </c>
      <c r="G7" s="11"/>
      <c r="H7" s="5">
        <v>10</v>
      </c>
      <c r="I7" s="5">
        <f>H7*J7</f>
        <v>10</v>
      </c>
      <c r="J7" s="59">
        <f>F7/E7</f>
        <v>1</v>
      </c>
      <c r="K7" s="80"/>
    </row>
    <row r="8" s="1" customFormat="1" ht="27" customHeight="1" spans="1:11">
      <c r="A8" s="8"/>
      <c r="B8" s="8"/>
      <c r="C8" s="17" t="s">
        <v>17</v>
      </c>
      <c r="D8" s="13"/>
      <c r="E8" s="5">
        <v>39.832129</v>
      </c>
      <c r="F8" s="10">
        <v>39.832129</v>
      </c>
      <c r="G8" s="11"/>
      <c r="H8" s="5" t="s">
        <v>18</v>
      </c>
      <c r="I8" s="5" t="s">
        <v>18</v>
      </c>
      <c r="J8" s="5"/>
      <c r="K8" s="81"/>
    </row>
    <row r="9" s="1" customFormat="1" ht="27" customHeight="1" spans="1:11">
      <c r="A9" s="8"/>
      <c r="B9" s="8"/>
      <c r="C9" s="17" t="s">
        <v>19</v>
      </c>
      <c r="D9" s="13"/>
      <c r="E9" s="13"/>
      <c r="F9" s="10"/>
      <c r="G9" s="11"/>
      <c r="H9" s="5" t="s">
        <v>18</v>
      </c>
      <c r="I9" s="5" t="s">
        <v>18</v>
      </c>
      <c r="J9" s="5"/>
      <c r="K9" s="81"/>
    </row>
    <row r="10" s="1" customFormat="1" ht="27" customHeight="1" spans="1:11">
      <c r="A10" s="8"/>
      <c r="B10" s="8"/>
      <c r="C10" s="12" t="s">
        <v>20</v>
      </c>
      <c r="D10" s="13"/>
      <c r="E10" s="13"/>
      <c r="F10" s="10"/>
      <c r="G10" s="11"/>
      <c r="H10" s="5" t="s">
        <v>18</v>
      </c>
      <c r="I10" s="5" t="s">
        <v>18</v>
      </c>
      <c r="J10" s="5"/>
      <c r="K10" s="82"/>
    </row>
    <row r="11" s="1" customFormat="1" ht="23.25" customHeight="1" spans="1:11">
      <c r="A11" s="8" t="s">
        <v>21</v>
      </c>
      <c r="B11" s="8"/>
      <c r="C11" s="8" t="s">
        <v>22</v>
      </c>
      <c r="D11" s="8"/>
      <c r="E11" s="8"/>
      <c r="F11" s="7" t="s">
        <v>23</v>
      </c>
      <c r="G11" s="6"/>
      <c r="H11" s="6"/>
      <c r="I11" s="6"/>
      <c r="J11" s="6"/>
      <c r="K11" s="41"/>
    </row>
    <row r="12" s="1" customFormat="1" ht="77" customHeight="1" spans="1:11">
      <c r="A12" s="8"/>
      <c r="B12" s="8"/>
      <c r="C12" s="19" t="s">
        <v>24</v>
      </c>
      <c r="D12" s="19"/>
      <c r="E12" s="19"/>
      <c r="F12" s="20" t="s">
        <v>25</v>
      </c>
      <c r="G12" s="21"/>
      <c r="H12" s="21"/>
      <c r="I12" s="21"/>
      <c r="J12" s="21"/>
      <c r="K12" s="47"/>
    </row>
    <row r="13" s="1" customFormat="1" ht="33" customHeight="1" spans="1:11">
      <c r="A13" s="22" t="s">
        <v>26</v>
      </c>
      <c r="B13" s="10" t="s">
        <v>27</v>
      </c>
      <c r="C13" s="8" t="s">
        <v>28</v>
      </c>
      <c r="D13" s="76" t="s">
        <v>29</v>
      </c>
      <c r="E13" s="77"/>
      <c r="F13" s="8" t="s">
        <v>30</v>
      </c>
      <c r="G13" s="8" t="s">
        <v>31</v>
      </c>
      <c r="H13" s="8" t="s">
        <v>12</v>
      </c>
      <c r="I13" s="8" t="s">
        <v>13</v>
      </c>
      <c r="J13" s="10" t="s">
        <v>15</v>
      </c>
      <c r="K13" s="11"/>
    </row>
    <row r="14" s="1" customFormat="1" ht="38" customHeight="1" spans="1:11">
      <c r="A14" s="22"/>
      <c r="B14" s="87" t="s">
        <v>32</v>
      </c>
      <c r="C14" s="87" t="s">
        <v>33</v>
      </c>
      <c r="D14" s="88" t="s">
        <v>34</v>
      </c>
      <c r="E14" s="89"/>
      <c r="F14" s="90" t="s">
        <v>35</v>
      </c>
      <c r="G14" s="90" t="s">
        <v>36</v>
      </c>
      <c r="H14" s="91">
        <v>10</v>
      </c>
      <c r="I14" s="91">
        <v>10</v>
      </c>
      <c r="J14" s="10"/>
      <c r="K14" s="11"/>
    </row>
    <row r="15" s="1" customFormat="1" ht="26" customHeight="1" spans="1:11">
      <c r="A15" s="22"/>
      <c r="B15" s="92"/>
      <c r="C15" s="92"/>
      <c r="D15" s="93" t="s">
        <v>37</v>
      </c>
      <c r="E15" s="94"/>
      <c r="F15" s="90" t="s">
        <v>38</v>
      </c>
      <c r="G15" s="95" t="s">
        <v>38</v>
      </c>
      <c r="H15" s="96">
        <v>10</v>
      </c>
      <c r="I15" s="96">
        <v>10</v>
      </c>
      <c r="J15" s="10"/>
      <c r="K15" s="11"/>
    </row>
    <row r="16" s="1" customFormat="1" ht="26" customHeight="1" spans="1:11">
      <c r="A16" s="22"/>
      <c r="B16" s="92"/>
      <c r="C16" s="97"/>
      <c r="D16" s="93" t="s">
        <v>39</v>
      </c>
      <c r="E16" s="94"/>
      <c r="F16" s="90" t="s">
        <v>40</v>
      </c>
      <c r="G16" s="95" t="s">
        <v>40</v>
      </c>
      <c r="H16" s="96">
        <v>10</v>
      </c>
      <c r="I16" s="96">
        <v>10</v>
      </c>
      <c r="J16" s="10"/>
      <c r="K16" s="11"/>
    </row>
    <row r="17" s="1" customFormat="1" ht="26" customHeight="1" spans="1:11">
      <c r="A17" s="22"/>
      <c r="B17" s="92"/>
      <c r="C17" s="87" t="s">
        <v>41</v>
      </c>
      <c r="D17" s="88" t="s">
        <v>42</v>
      </c>
      <c r="E17" s="89"/>
      <c r="F17" s="90" t="s">
        <v>43</v>
      </c>
      <c r="G17" s="98">
        <v>0.95</v>
      </c>
      <c r="H17" s="99">
        <v>5</v>
      </c>
      <c r="I17" s="99">
        <v>5</v>
      </c>
      <c r="J17" s="10"/>
      <c r="K17" s="11"/>
    </row>
    <row r="18" s="1" customFormat="1" ht="26" customHeight="1" spans="1:11">
      <c r="A18" s="22"/>
      <c r="B18" s="92"/>
      <c r="C18" s="97"/>
      <c r="D18" s="88" t="s">
        <v>44</v>
      </c>
      <c r="E18" s="89"/>
      <c r="F18" s="90">
        <v>1</v>
      </c>
      <c r="G18" s="95">
        <v>1</v>
      </c>
      <c r="H18" s="96">
        <v>5</v>
      </c>
      <c r="I18" s="96">
        <v>5</v>
      </c>
      <c r="J18" s="10"/>
      <c r="K18" s="11"/>
    </row>
    <row r="19" s="1" customFormat="1" ht="26" customHeight="1" spans="1:11">
      <c r="A19" s="22"/>
      <c r="B19" s="92"/>
      <c r="C19" s="100" t="s">
        <v>45</v>
      </c>
      <c r="D19" s="88" t="s">
        <v>46</v>
      </c>
      <c r="E19" s="89"/>
      <c r="F19" s="90">
        <v>1</v>
      </c>
      <c r="G19" s="95">
        <v>1</v>
      </c>
      <c r="H19" s="96">
        <v>5</v>
      </c>
      <c r="I19" s="96">
        <v>5</v>
      </c>
      <c r="J19" s="10"/>
      <c r="K19" s="11"/>
    </row>
    <row r="20" s="1" customFormat="1" ht="26" customHeight="1" spans="1:11">
      <c r="A20" s="22"/>
      <c r="B20" s="92"/>
      <c r="C20" s="100" t="s">
        <v>47</v>
      </c>
      <c r="D20" s="88" t="s">
        <v>48</v>
      </c>
      <c r="E20" s="89"/>
      <c r="F20" s="90" t="s">
        <v>49</v>
      </c>
      <c r="G20" s="95" t="s">
        <v>50</v>
      </c>
      <c r="H20" s="96">
        <v>5</v>
      </c>
      <c r="I20" s="96">
        <v>5</v>
      </c>
      <c r="J20" s="10"/>
      <c r="K20" s="11"/>
    </row>
    <row r="21" s="1" customFormat="1" ht="39" customHeight="1" spans="1:11">
      <c r="A21" s="22"/>
      <c r="B21" s="100" t="s">
        <v>51</v>
      </c>
      <c r="C21" s="87" t="s">
        <v>52</v>
      </c>
      <c r="D21" s="101" t="s">
        <v>53</v>
      </c>
      <c r="E21" s="101"/>
      <c r="F21" s="90" t="s">
        <v>54</v>
      </c>
      <c r="G21" s="98">
        <v>0.05</v>
      </c>
      <c r="H21" s="99">
        <v>10</v>
      </c>
      <c r="I21" s="99">
        <v>10</v>
      </c>
      <c r="J21" s="10"/>
      <c r="K21" s="11"/>
    </row>
    <row r="22" s="1" customFormat="1" ht="39" customHeight="1" spans="1:11">
      <c r="A22" s="22"/>
      <c r="B22" s="100"/>
      <c r="C22" s="92"/>
      <c r="D22" s="101" t="s">
        <v>55</v>
      </c>
      <c r="E22" s="101"/>
      <c r="F22" s="90" t="s">
        <v>56</v>
      </c>
      <c r="G22" s="98">
        <v>0.95</v>
      </c>
      <c r="H22" s="99">
        <v>10</v>
      </c>
      <c r="I22" s="99">
        <v>10</v>
      </c>
      <c r="J22" s="10"/>
      <c r="K22" s="11"/>
    </row>
    <row r="23" s="1" customFormat="1" ht="39" customHeight="1" spans="1:11">
      <c r="A23" s="22"/>
      <c r="B23" s="100"/>
      <c r="C23" s="97"/>
      <c r="D23" s="101" t="s">
        <v>57</v>
      </c>
      <c r="E23" s="101"/>
      <c r="F23" s="90" t="s">
        <v>58</v>
      </c>
      <c r="G23" s="98" t="s">
        <v>58</v>
      </c>
      <c r="H23" s="99">
        <v>10</v>
      </c>
      <c r="I23" s="99">
        <v>10</v>
      </c>
      <c r="J23" s="10"/>
      <c r="K23" s="11"/>
    </row>
    <row r="24" s="1" customFormat="1" ht="39" customHeight="1" spans="1:11">
      <c r="A24" s="22"/>
      <c r="B24" s="100" t="s">
        <v>59</v>
      </c>
      <c r="C24" s="87" t="s">
        <v>60</v>
      </c>
      <c r="D24" s="101" t="s">
        <v>61</v>
      </c>
      <c r="E24" s="101"/>
      <c r="F24" s="90" t="s">
        <v>43</v>
      </c>
      <c r="G24" s="98">
        <v>1</v>
      </c>
      <c r="H24" s="99">
        <v>5</v>
      </c>
      <c r="I24" s="99">
        <v>5</v>
      </c>
      <c r="J24" s="10"/>
      <c r="K24" s="11"/>
    </row>
    <row r="25" s="1" customFormat="1" ht="39" customHeight="1" spans="1:13">
      <c r="A25" s="22"/>
      <c r="B25" s="100"/>
      <c r="C25" s="97"/>
      <c r="D25" s="101" t="s">
        <v>62</v>
      </c>
      <c r="E25" s="101"/>
      <c r="F25" s="90" t="s">
        <v>43</v>
      </c>
      <c r="G25" s="98">
        <v>1</v>
      </c>
      <c r="H25" s="99">
        <v>5</v>
      </c>
      <c r="I25" s="99">
        <v>5</v>
      </c>
      <c r="J25" s="10"/>
      <c r="K25" s="11"/>
      <c r="L25" s="1"/>
      <c r="M25" s="102"/>
    </row>
    <row r="26" s="1" customFormat="1" ht="20.25" customHeight="1" spans="1:11">
      <c r="A26" s="37" t="s">
        <v>63</v>
      </c>
      <c r="B26" s="38"/>
      <c r="C26" s="38"/>
      <c r="D26" s="38"/>
      <c r="E26" s="38"/>
      <c r="F26" s="38"/>
      <c r="G26" s="39"/>
      <c r="H26" s="40">
        <v>100</v>
      </c>
      <c r="I26" s="39">
        <f>SUM(I14:I25)+I7</f>
        <v>100</v>
      </c>
      <c r="J26" s="37"/>
      <c r="K26" s="39"/>
    </row>
  </sheetData>
  <mergeCells count="56">
    <mergeCell ref="A1:K1"/>
    <mergeCell ref="A2:K2"/>
    <mergeCell ref="A3:K3"/>
    <mergeCell ref="A4:B4"/>
    <mergeCell ref="C4:K4"/>
    <mergeCell ref="A5:B5"/>
    <mergeCell ref="C5:D5"/>
    <mergeCell ref="F5:K5"/>
    <mergeCell ref="F6:G6"/>
    <mergeCell ref="F7:G7"/>
    <mergeCell ref="F8:G8"/>
    <mergeCell ref="F9:G9"/>
    <mergeCell ref="F10:G10"/>
    <mergeCell ref="C11:E11"/>
    <mergeCell ref="F11:K11"/>
    <mergeCell ref="C12:E12"/>
    <mergeCell ref="F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A26:G26"/>
    <mergeCell ref="J26:K26"/>
    <mergeCell ref="A13:A25"/>
    <mergeCell ref="B14:B20"/>
    <mergeCell ref="B21:B23"/>
    <mergeCell ref="B24:B25"/>
    <mergeCell ref="C14:C16"/>
    <mergeCell ref="C17:C18"/>
    <mergeCell ref="C21:C23"/>
    <mergeCell ref="C24:C25"/>
    <mergeCell ref="K7:K10"/>
    <mergeCell ref="A6:B10"/>
    <mergeCell ref="A11:B12"/>
  </mergeCells>
  <pageMargins left="0.7" right="0.7" top="0.75" bottom="0.75" header="0.3" footer="0.3"/>
  <pageSetup paperSize="9" orientation="portrait"/>
  <headerFooter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selection activeCell="E17" sqref="E17"/>
    </sheetView>
  </sheetViews>
  <sheetFormatPr defaultColWidth="9" defaultRowHeight="13.5"/>
  <cols>
    <col min="1" max="1" width="5" style="1" customWidth="1"/>
    <col min="2" max="2" width="15.6666666666667" style="1" customWidth="1"/>
    <col min="3" max="3" width="24.875" style="1" customWidth="1"/>
    <col min="4" max="5" width="20.3333333333333" style="1" customWidth="1"/>
    <col min="6" max="7" width="9.775" style="1" customWidth="1"/>
    <col min="8" max="8" width="6" style="1" customWidth="1"/>
    <col min="9" max="9" width="12.6416666666667" style="1" customWidth="1"/>
    <col min="10" max="10" width="9" style="1" customWidth="1"/>
    <col min="11" max="11" width="18" style="1" customWidth="1"/>
    <col min="12" max="16384" width="9" style="1"/>
  </cols>
  <sheetData>
    <row r="1" s="1" customFormat="1" ht="18.7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8.2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7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="1" customFormat="1" ht="18.9" customHeight="1" spans="1:11">
      <c r="A4" s="5" t="s">
        <v>3</v>
      </c>
      <c r="B4" s="5"/>
      <c r="C4" s="6" t="s">
        <v>174</v>
      </c>
      <c r="D4" s="6"/>
      <c r="E4" s="6"/>
      <c r="F4" s="6"/>
      <c r="G4" s="6"/>
      <c r="H4" s="6"/>
      <c r="I4" s="6"/>
      <c r="J4" s="6"/>
      <c r="K4" s="41"/>
    </row>
    <row r="5" s="1" customFormat="1" ht="18.9" customHeight="1" spans="1:11">
      <c r="A5" s="5" t="s">
        <v>5</v>
      </c>
      <c r="B5" s="5"/>
      <c r="C5" s="5" t="s">
        <v>6</v>
      </c>
      <c r="D5" s="5"/>
      <c r="E5" s="5" t="s">
        <v>7</v>
      </c>
      <c r="F5" s="7" t="s">
        <v>6</v>
      </c>
      <c r="G5" s="6"/>
      <c r="H5" s="6"/>
      <c r="I5" s="6"/>
      <c r="J5" s="6"/>
      <c r="K5" s="41"/>
    </row>
    <row r="6" s="1" customFormat="1" ht="34.5" customHeight="1" spans="1:11">
      <c r="A6" s="8" t="s">
        <v>8</v>
      </c>
      <c r="B6" s="8"/>
      <c r="C6" s="9"/>
      <c r="D6" s="8" t="s">
        <v>9</v>
      </c>
      <c r="E6" s="8" t="s">
        <v>10</v>
      </c>
      <c r="F6" s="10" t="s">
        <v>11</v>
      </c>
      <c r="G6" s="11"/>
      <c r="H6" s="8" t="s">
        <v>12</v>
      </c>
      <c r="I6" s="8" t="s">
        <v>13</v>
      </c>
      <c r="J6" s="8" t="s">
        <v>14</v>
      </c>
      <c r="K6" s="11" t="s">
        <v>15</v>
      </c>
    </row>
    <row r="7" s="1" customFormat="1" ht="27" customHeight="1" spans="1:11">
      <c r="A7" s="8"/>
      <c r="B7" s="8"/>
      <c r="C7" s="12" t="s">
        <v>16</v>
      </c>
      <c r="D7" s="13"/>
      <c r="E7" s="5">
        <f>SUM(E8:E10)</f>
        <v>14.9028</v>
      </c>
      <c r="F7" s="76">
        <f>SUM(F8:F10)</f>
        <v>14.5528</v>
      </c>
      <c r="G7" s="77"/>
      <c r="H7" s="5">
        <v>10</v>
      </c>
      <c r="I7" s="42">
        <f>J7*H7</f>
        <v>9.76514480500309</v>
      </c>
      <c r="J7" s="59">
        <f>F7/E7</f>
        <v>0.976514480500309</v>
      </c>
      <c r="K7" s="44" t="s">
        <v>139</v>
      </c>
    </row>
    <row r="8" s="1" customFormat="1" ht="27" customHeight="1" spans="1:11">
      <c r="A8" s="8"/>
      <c r="B8" s="8"/>
      <c r="C8" s="17" t="s">
        <v>17</v>
      </c>
      <c r="D8" s="13"/>
      <c r="E8" s="5">
        <v>14.25</v>
      </c>
      <c r="F8" s="10">
        <v>14.5528</v>
      </c>
      <c r="G8" s="11"/>
      <c r="H8" s="5" t="s">
        <v>18</v>
      </c>
      <c r="I8" s="5" t="s">
        <v>18</v>
      </c>
      <c r="J8" s="5"/>
      <c r="K8" s="45"/>
    </row>
    <row r="9" s="1" customFormat="1" ht="27" customHeight="1" spans="1:11">
      <c r="A9" s="8"/>
      <c r="B9" s="8"/>
      <c r="C9" s="17" t="s">
        <v>19</v>
      </c>
      <c r="D9" s="13"/>
      <c r="E9" s="5"/>
      <c r="F9" s="10"/>
      <c r="G9" s="11"/>
      <c r="H9" s="5" t="s">
        <v>18</v>
      </c>
      <c r="I9" s="5" t="s">
        <v>18</v>
      </c>
      <c r="J9" s="5"/>
      <c r="K9" s="45"/>
    </row>
    <row r="10" s="1" customFormat="1" ht="27" customHeight="1" spans="1:11">
      <c r="A10" s="8"/>
      <c r="B10" s="8"/>
      <c r="C10" s="12" t="s">
        <v>20</v>
      </c>
      <c r="D10" s="13"/>
      <c r="E10" s="5">
        <v>0.6528</v>
      </c>
      <c r="F10" s="10"/>
      <c r="G10" s="11"/>
      <c r="H10" s="5" t="s">
        <v>18</v>
      </c>
      <c r="I10" s="5" t="s">
        <v>18</v>
      </c>
      <c r="J10" s="5"/>
      <c r="K10" s="46"/>
    </row>
    <row r="11" s="1" customFormat="1" ht="23.25" customHeight="1" spans="1:11">
      <c r="A11" s="8" t="s">
        <v>21</v>
      </c>
      <c r="B11" s="8"/>
      <c r="C11" s="8" t="s">
        <v>22</v>
      </c>
      <c r="D11" s="8"/>
      <c r="E11" s="8"/>
      <c r="F11" s="7" t="s">
        <v>23</v>
      </c>
      <c r="G11" s="6"/>
      <c r="H11" s="6"/>
      <c r="I11" s="6"/>
      <c r="J11" s="6"/>
      <c r="K11" s="41"/>
    </row>
    <row r="12" s="1" customFormat="1" ht="58.5" customHeight="1" spans="1:11">
      <c r="A12" s="8"/>
      <c r="B12" s="8"/>
      <c r="C12" s="19" t="s">
        <v>125</v>
      </c>
      <c r="D12" s="19"/>
      <c r="E12" s="19"/>
      <c r="F12" s="20" t="s">
        <v>126</v>
      </c>
      <c r="G12" s="21"/>
      <c r="H12" s="21"/>
      <c r="I12" s="21"/>
      <c r="J12" s="21"/>
      <c r="K12" s="47"/>
    </row>
    <row r="13" s="1" customFormat="1" ht="33" customHeight="1" spans="1:11">
      <c r="A13" s="22" t="s">
        <v>26</v>
      </c>
      <c r="B13" s="10" t="s">
        <v>27</v>
      </c>
      <c r="C13" s="8" t="s">
        <v>28</v>
      </c>
      <c r="D13" s="5" t="s">
        <v>29</v>
      </c>
      <c r="E13" s="8" t="s">
        <v>30</v>
      </c>
      <c r="F13" s="10" t="s">
        <v>31</v>
      </c>
      <c r="G13" s="11"/>
      <c r="H13" s="8" t="s">
        <v>12</v>
      </c>
      <c r="I13" s="8" t="s">
        <v>13</v>
      </c>
      <c r="J13" s="10" t="s">
        <v>15</v>
      </c>
      <c r="K13" s="11"/>
    </row>
    <row r="14" s="1" customFormat="1" ht="37" customHeight="1" spans="1:11">
      <c r="A14" s="22"/>
      <c r="B14" s="23" t="s">
        <v>67</v>
      </c>
      <c r="C14" s="29" t="s">
        <v>33</v>
      </c>
      <c r="D14" s="25" t="s">
        <v>127</v>
      </c>
      <c r="E14" s="8" t="s">
        <v>128</v>
      </c>
      <c r="F14" s="52" t="s">
        <v>128</v>
      </c>
      <c r="G14" s="53"/>
      <c r="H14" s="8">
        <v>15</v>
      </c>
      <c r="I14" s="8">
        <v>15</v>
      </c>
      <c r="J14" s="10"/>
      <c r="K14" s="11"/>
    </row>
    <row r="15" s="1" customFormat="1" ht="37" customHeight="1" spans="1:11">
      <c r="A15" s="22"/>
      <c r="B15" s="54"/>
      <c r="C15" s="29" t="s">
        <v>41</v>
      </c>
      <c r="D15" s="25" t="s">
        <v>129</v>
      </c>
      <c r="E15" s="30">
        <v>1</v>
      </c>
      <c r="F15" s="55">
        <v>1</v>
      </c>
      <c r="G15" s="56"/>
      <c r="H15" s="8">
        <v>15</v>
      </c>
      <c r="I15" s="8">
        <v>15</v>
      </c>
      <c r="J15" s="10"/>
      <c r="K15" s="11"/>
    </row>
    <row r="16" s="1" customFormat="1" ht="37" customHeight="1" spans="1:11">
      <c r="A16" s="22"/>
      <c r="B16" s="54"/>
      <c r="C16" s="29" t="s">
        <v>45</v>
      </c>
      <c r="D16" s="25" t="s">
        <v>130</v>
      </c>
      <c r="E16" s="33">
        <v>1</v>
      </c>
      <c r="F16" s="57">
        <v>1</v>
      </c>
      <c r="G16" s="58"/>
      <c r="H16" s="8">
        <v>10</v>
      </c>
      <c r="I16" s="8">
        <v>10</v>
      </c>
      <c r="J16" s="10"/>
      <c r="K16" s="11"/>
    </row>
    <row r="17" s="1" customFormat="1" ht="37" customHeight="1" spans="1:11">
      <c r="A17" s="22"/>
      <c r="B17" s="54"/>
      <c r="C17" s="29" t="s">
        <v>47</v>
      </c>
      <c r="D17" s="25" t="s">
        <v>131</v>
      </c>
      <c r="E17" s="8" t="s">
        <v>175</v>
      </c>
      <c r="F17" s="10" t="s">
        <v>176</v>
      </c>
      <c r="G17" s="11"/>
      <c r="H17" s="8">
        <v>10</v>
      </c>
      <c r="I17" s="8">
        <v>10</v>
      </c>
      <c r="J17" s="10"/>
      <c r="K17" s="11"/>
    </row>
    <row r="18" s="1" customFormat="1" ht="48" customHeight="1" spans="1:11">
      <c r="A18" s="22"/>
      <c r="B18" s="29" t="s">
        <v>51</v>
      </c>
      <c r="C18" s="29" t="s">
        <v>75</v>
      </c>
      <c r="D18" s="25" t="s">
        <v>134</v>
      </c>
      <c r="E18" s="36" t="s">
        <v>135</v>
      </c>
      <c r="F18" s="10" t="s">
        <v>135</v>
      </c>
      <c r="G18" s="11"/>
      <c r="H18" s="8">
        <v>15</v>
      </c>
      <c r="I18" s="8">
        <v>15</v>
      </c>
      <c r="J18" s="10"/>
      <c r="K18" s="11"/>
    </row>
    <row r="19" s="1" customFormat="1" ht="48" customHeight="1" spans="1:11">
      <c r="A19" s="22"/>
      <c r="B19" s="29"/>
      <c r="C19" s="29" t="s">
        <v>77</v>
      </c>
      <c r="D19" s="25" t="s">
        <v>136</v>
      </c>
      <c r="E19" s="8" t="s">
        <v>79</v>
      </c>
      <c r="F19" s="10" t="s">
        <v>79</v>
      </c>
      <c r="G19" s="11"/>
      <c r="H19" s="8">
        <v>15</v>
      </c>
      <c r="I19" s="8">
        <v>15</v>
      </c>
      <c r="J19" s="10"/>
      <c r="K19" s="11"/>
    </row>
    <row r="20" s="1" customFormat="1" ht="48" customHeight="1" spans="1:11">
      <c r="A20" s="22"/>
      <c r="B20" s="23" t="s">
        <v>59</v>
      </c>
      <c r="C20" s="29" t="s">
        <v>60</v>
      </c>
      <c r="D20" s="25" t="s">
        <v>137</v>
      </c>
      <c r="E20" s="8" t="s">
        <v>81</v>
      </c>
      <c r="F20" s="31">
        <v>1</v>
      </c>
      <c r="G20" s="11"/>
      <c r="H20" s="8">
        <v>10</v>
      </c>
      <c r="I20" s="8">
        <v>10</v>
      </c>
      <c r="J20" s="10"/>
      <c r="K20" s="11"/>
    </row>
    <row r="21" s="1" customFormat="1" ht="20.25" customHeight="1" spans="1:11">
      <c r="A21" s="37" t="s">
        <v>63</v>
      </c>
      <c r="B21" s="38"/>
      <c r="C21" s="38"/>
      <c r="D21" s="38"/>
      <c r="E21" s="38"/>
      <c r="F21" s="38"/>
      <c r="G21" s="39"/>
      <c r="H21" s="40">
        <v>100</v>
      </c>
      <c r="I21" s="48">
        <f>SUM(I14:I20)+I7</f>
        <v>99.7651448050031</v>
      </c>
      <c r="J21" s="37"/>
      <c r="K21" s="39"/>
    </row>
  </sheetData>
  <mergeCells count="41">
    <mergeCell ref="A1:K1"/>
    <mergeCell ref="A2:K2"/>
    <mergeCell ref="A3:K3"/>
    <mergeCell ref="A4:B4"/>
    <mergeCell ref="C4:K4"/>
    <mergeCell ref="A5:B5"/>
    <mergeCell ref="C5:D5"/>
    <mergeCell ref="F5:K5"/>
    <mergeCell ref="F6:G6"/>
    <mergeCell ref="F7:G7"/>
    <mergeCell ref="F8:G8"/>
    <mergeCell ref="F9:G9"/>
    <mergeCell ref="F10:G10"/>
    <mergeCell ref="C11:E11"/>
    <mergeCell ref="F11:K11"/>
    <mergeCell ref="C12:E12"/>
    <mergeCell ref="F12:K12"/>
    <mergeCell ref="F13:G13"/>
    <mergeCell ref="J13:K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F20:G20"/>
    <mergeCell ref="J20:K20"/>
    <mergeCell ref="A21:G21"/>
    <mergeCell ref="J21:K21"/>
    <mergeCell ref="A13:A20"/>
    <mergeCell ref="B14:B17"/>
    <mergeCell ref="B18:B19"/>
    <mergeCell ref="K7:K10"/>
    <mergeCell ref="A6:B10"/>
    <mergeCell ref="A11:B12"/>
  </mergeCells>
  <pageMargins left="0.75" right="0.75" top="1" bottom="1" header="0.5" footer="0.5"/>
  <headerFooter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selection activeCell="C4" sqref="C4:K4"/>
    </sheetView>
  </sheetViews>
  <sheetFormatPr defaultColWidth="9" defaultRowHeight="13.5"/>
  <cols>
    <col min="1" max="1" width="5" style="1" customWidth="1"/>
    <col min="2" max="2" width="15.6666666666667" style="1" customWidth="1"/>
    <col min="3" max="3" width="24.8833333333333" style="1" customWidth="1"/>
    <col min="4" max="5" width="20.3333333333333" style="1" customWidth="1"/>
    <col min="6" max="7" width="9.775" style="1" customWidth="1"/>
    <col min="8" max="9" width="6" style="1" customWidth="1"/>
    <col min="10" max="10" width="9" style="1" customWidth="1"/>
    <col min="11" max="11" width="18" style="1" customWidth="1"/>
    <col min="12" max="16384" width="9" style="1"/>
  </cols>
  <sheetData>
    <row r="1" s="1" customFormat="1" ht="18.7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8.2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7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="1" customFormat="1" ht="18.9" customHeight="1" spans="1:11">
      <c r="A4" s="5" t="s">
        <v>3</v>
      </c>
      <c r="B4" s="5"/>
      <c r="C4" s="6" t="s">
        <v>177</v>
      </c>
      <c r="D4" s="6"/>
      <c r="E4" s="6"/>
      <c r="F4" s="6"/>
      <c r="G4" s="6"/>
      <c r="H4" s="6"/>
      <c r="I4" s="6"/>
      <c r="J4" s="6"/>
      <c r="K4" s="41"/>
    </row>
    <row r="5" s="1" customFormat="1" ht="18.9" customHeight="1" spans="1:11">
      <c r="A5" s="5" t="s">
        <v>5</v>
      </c>
      <c r="B5" s="5"/>
      <c r="C5" s="5" t="s">
        <v>6</v>
      </c>
      <c r="D5" s="5"/>
      <c r="E5" s="5" t="s">
        <v>7</v>
      </c>
      <c r="F5" s="7" t="s">
        <v>6</v>
      </c>
      <c r="G5" s="6"/>
      <c r="H5" s="6"/>
      <c r="I5" s="6"/>
      <c r="J5" s="6"/>
      <c r="K5" s="41"/>
    </row>
    <row r="6" s="1" customFormat="1" ht="34.5" customHeight="1" spans="1:11">
      <c r="A6" s="8" t="s">
        <v>8</v>
      </c>
      <c r="B6" s="8"/>
      <c r="C6" s="9"/>
      <c r="D6" s="8" t="s">
        <v>9</v>
      </c>
      <c r="E6" s="8" t="s">
        <v>10</v>
      </c>
      <c r="F6" s="10" t="s">
        <v>11</v>
      </c>
      <c r="G6" s="11"/>
      <c r="H6" s="8" t="s">
        <v>12</v>
      </c>
      <c r="I6" s="8" t="s">
        <v>13</v>
      </c>
      <c r="J6" s="8" t="s">
        <v>14</v>
      </c>
      <c r="K6" s="11" t="s">
        <v>15</v>
      </c>
    </row>
    <row r="7" s="1" customFormat="1" ht="27" customHeight="1" spans="1:11">
      <c r="A7" s="8"/>
      <c r="B7" s="8"/>
      <c r="C7" s="12" t="s">
        <v>16</v>
      </c>
      <c r="D7" s="5">
        <v>25</v>
      </c>
      <c r="E7" s="5">
        <v>25</v>
      </c>
      <c r="F7" s="10">
        <v>25</v>
      </c>
      <c r="G7" s="11"/>
      <c r="H7" s="5">
        <v>10</v>
      </c>
      <c r="I7" s="5">
        <f>H7*J7</f>
        <v>10</v>
      </c>
      <c r="J7" s="59">
        <f>F7/E7</f>
        <v>1</v>
      </c>
      <c r="K7" s="44"/>
    </row>
    <row r="8" s="1" customFormat="1" ht="27" customHeight="1" spans="1:11">
      <c r="A8" s="8"/>
      <c r="B8" s="8"/>
      <c r="C8" s="17" t="s">
        <v>17</v>
      </c>
      <c r="D8" s="5">
        <v>25</v>
      </c>
      <c r="E8" s="5">
        <v>25</v>
      </c>
      <c r="F8" s="10">
        <v>25</v>
      </c>
      <c r="G8" s="11"/>
      <c r="H8" s="5" t="s">
        <v>18</v>
      </c>
      <c r="I8" s="5" t="s">
        <v>18</v>
      </c>
      <c r="J8" s="5"/>
      <c r="K8" s="45"/>
    </row>
    <row r="9" s="1" customFormat="1" ht="27" customHeight="1" spans="1:11">
      <c r="A9" s="8"/>
      <c r="B9" s="8"/>
      <c r="C9" s="17" t="s">
        <v>19</v>
      </c>
      <c r="D9" s="13"/>
      <c r="E9" s="13"/>
      <c r="F9" s="10"/>
      <c r="G9" s="11"/>
      <c r="H9" s="5" t="s">
        <v>18</v>
      </c>
      <c r="I9" s="5" t="s">
        <v>18</v>
      </c>
      <c r="J9" s="5"/>
      <c r="K9" s="45"/>
    </row>
    <row r="10" s="1" customFormat="1" ht="27" customHeight="1" spans="1:11">
      <c r="A10" s="8"/>
      <c r="B10" s="8"/>
      <c r="C10" s="12" t="s">
        <v>20</v>
      </c>
      <c r="D10" s="13"/>
      <c r="E10" s="13"/>
      <c r="F10" s="10"/>
      <c r="G10" s="11"/>
      <c r="H10" s="5" t="s">
        <v>18</v>
      </c>
      <c r="I10" s="5" t="s">
        <v>18</v>
      </c>
      <c r="J10" s="5"/>
      <c r="K10" s="46"/>
    </row>
    <row r="11" s="1" customFormat="1" ht="23.25" customHeight="1" spans="1:11">
      <c r="A11" s="8" t="s">
        <v>21</v>
      </c>
      <c r="B11" s="8"/>
      <c r="C11" s="8" t="s">
        <v>22</v>
      </c>
      <c r="D11" s="8"/>
      <c r="E11" s="8"/>
      <c r="F11" s="7" t="s">
        <v>23</v>
      </c>
      <c r="G11" s="6"/>
      <c r="H11" s="6"/>
      <c r="I11" s="6"/>
      <c r="J11" s="6"/>
      <c r="K11" s="41"/>
    </row>
    <row r="12" s="1" customFormat="1" ht="58.5" customHeight="1" spans="1:11">
      <c r="A12" s="8"/>
      <c r="B12" s="8"/>
      <c r="C12" s="19" t="s">
        <v>178</v>
      </c>
      <c r="D12" s="19"/>
      <c r="E12" s="19"/>
      <c r="F12" s="20" t="s">
        <v>179</v>
      </c>
      <c r="G12" s="21"/>
      <c r="H12" s="21"/>
      <c r="I12" s="21"/>
      <c r="J12" s="21"/>
      <c r="K12" s="47"/>
    </row>
    <row r="13" s="1" customFormat="1" ht="33" customHeight="1" spans="1:11">
      <c r="A13" s="22" t="s">
        <v>26</v>
      </c>
      <c r="B13" s="10" t="s">
        <v>27</v>
      </c>
      <c r="C13" s="8" t="s">
        <v>28</v>
      </c>
      <c r="D13" s="5" t="s">
        <v>29</v>
      </c>
      <c r="E13" s="8" t="s">
        <v>30</v>
      </c>
      <c r="F13" s="10" t="s">
        <v>31</v>
      </c>
      <c r="G13" s="11"/>
      <c r="H13" s="8" t="s">
        <v>12</v>
      </c>
      <c r="I13" s="8" t="s">
        <v>13</v>
      </c>
      <c r="J13" s="10" t="s">
        <v>15</v>
      </c>
      <c r="K13" s="11"/>
    </row>
    <row r="14" s="1" customFormat="1" ht="44" customHeight="1" spans="1:11">
      <c r="A14" s="22"/>
      <c r="B14" s="23" t="s">
        <v>67</v>
      </c>
      <c r="C14" s="29" t="s">
        <v>33</v>
      </c>
      <c r="D14" s="25" t="s">
        <v>180</v>
      </c>
      <c r="E14" s="8" t="s">
        <v>70</v>
      </c>
      <c r="F14" s="52" t="s">
        <v>70</v>
      </c>
      <c r="G14" s="53"/>
      <c r="H14" s="8">
        <v>15</v>
      </c>
      <c r="I14" s="8">
        <v>15</v>
      </c>
      <c r="J14" s="10"/>
      <c r="K14" s="11"/>
    </row>
    <row r="15" s="1" customFormat="1" ht="44" customHeight="1" spans="1:11">
      <c r="A15" s="22"/>
      <c r="B15" s="54"/>
      <c r="C15" s="29" t="s">
        <v>41</v>
      </c>
      <c r="D15" s="25" t="s">
        <v>181</v>
      </c>
      <c r="E15" s="30">
        <v>1</v>
      </c>
      <c r="F15" s="55">
        <v>1</v>
      </c>
      <c r="G15" s="56"/>
      <c r="H15" s="8">
        <v>15</v>
      </c>
      <c r="I15" s="8">
        <v>15</v>
      </c>
      <c r="J15" s="10"/>
      <c r="K15" s="11"/>
    </row>
    <row r="16" s="1" customFormat="1" ht="44" customHeight="1" spans="1:11">
      <c r="A16" s="22"/>
      <c r="B16" s="54"/>
      <c r="C16" s="29" t="s">
        <v>45</v>
      </c>
      <c r="D16" s="25" t="s">
        <v>182</v>
      </c>
      <c r="E16" s="33">
        <v>1</v>
      </c>
      <c r="F16" s="57">
        <v>1</v>
      </c>
      <c r="G16" s="58"/>
      <c r="H16" s="8">
        <v>10</v>
      </c>
      <c r="I16" s="8">
        <v>10</v>
      </c>
      <c r="J16" s="10"/>
      <c r="K16" s="11"/>
    </row>
    <row r="17" s="1" customFormat="1" ht="44" customHeight="1" spans="1:11">
      <c r="A17" s="22"/>
      <c r="B17" s="54"/>
      <c r="C17" s="29" t="s">
        <v>47</v>
      </c>
      <c r="D17" s="25" t="s">
        <v>183</v>
      </c>
      <c r="E17" s="8" t="s">
        <v>184</v>
      </c>
      <c r="F17" s="52" t="s">
        <v>185</v>
      </c>
      <c r="G17" s="53"/>
      <c r="H17" s="8">
        <v>10</v>
      </c>
      <c r="I17" s="8">
        <v>10</v>
      </c>
      <c r="J17" s="10"/>
      <c r="K17" s="11"/>
    </row>
    <row r="18" s="1" customFormat="1" ht="44" customHeight="1" spans="1:11">
      <c r="A18" s="22"/>
      <c r="B18" s="29" t="s">
        <v>51</v>
      </c>
      <c r="C18" s="29" t="s">
        <v>75</v>
      </c>
      <c r="D18" s="25" t="s">
        <v>186</v>
      </c>
      <c r="E18" s="36" t="s">
        <v>187</v>
      </c>
      <c r="F18" s="74" t="s">
        <v>187</v>
      </c>
      <c r="G18" s="75"/>
      <c r="H18" s="8">
        <v>15</v>
      </c>
      <c r="I18" s="8">
        <v>15</v>
      </c>
      <c r="J18" s="10"/>
      <c r="K18" s="11"/>
    </row>
    <row r="19" s="1" customFormat="1" ht="44" customHeight="1" spans="1:11">
      <c r="A19" s="22"/>
      <c r="B19" s="29"/>
      <c r="C19" s="29" t="s">
        <v>77</v>
      </c>
      <c r="D19" s="25" t="s">
        <v>188</v>
      </c>
      <c r="E19" s="8" t="s">
        <v>189</v>
      </c>
      <c r="F19" s="52" t="s">
        <v>190</v>
      </c>
      <c r="G19" s="53"/>
      <c r="H19" s="8">
        <v>15</v>
      </c>
      <c r="I19" s="8">
        <v>15</v>
      </c>
      <c r="J19" s="10"/>
      <c r="K19" s="11"/>
    </row>
    <row r="20" s="1" customFormat="1" ht="44" customHeight="1" spans="1:11">
      <c r="A20" s="22"/>
      <c r="B20" s="23" t="s">
        <v>59</v>
      </c>
      <c r="C20" s="29" t="s">
        <v>60</v>
      </c>
      <c r="D20" s="25" t="s">
        <v>191</v>
      </c>
      <c r="E20" s="8" t="s">
        <v>43</v>
      </c>
      <c r="F20" s="55">
        <v>1</v>
      </c>
      <c r="G20" s="53"/>
      <c r="H20" s="8">
        <v>10</v>
      </c>
      <c r="I20" s="8">
        <v>10</v>
      </c>
      <c r="J20" s="10"/>
      <c r="K20" s="11"/>
    </row>
    <row r="21" s="1" customFormat="1" ht="20.25" customHeight="1" spans="1:11">
      <c r="A21" s="37" t="s">
        <v>63</v>
      </c>
      <c r="B21" s="38"/>
      <c r="C21" s="38"/>
      <c r="D21" s="38"/>
      <c r="E21" s="38"/>
      <c r="F21" s="38"/>
      <c r="G21" s="39"/>
      <c r="H21" s="40">
        <v>100</v>
      </c>
      <c r="I21" s="39">
        <f>SUM(I14:I20)+I7</f>
        <v>100</v>
      </c>
      <c r="J21" s="37"/>
      <c r="K21" s="39"/>
    </row>
  </sheetData>
  <mergeCells count="41">
    <mergeCell ref="A1:K1"/>
    <mergeCell ref="A2:K2"/>
    <mergeCell ref="A3:K3"/>
    <mergeCell ref="A4:B4"/>
    <mergeCell ref="C4:K4"/>
    <mergeCell ref="A5:B5"/>
    <mergeCell ref="C5:D5"/>
    <mergeCell ref="F5:K5"/>
    <mergeCell ref="F6:G6"/>
    <mergeCell ref="F7:G7"/>
    <mergeCell ref="F8:G8"/>
    <mergeCell ref="F9:G9"/>
    <mergeCell ref="F10:G10"/>
    <mergeCell ref="C11:E11"/>
    <mergeCell ref="F11:K11"/>
    <mergeCell ref="C12:E12"/>
    <mergeCell ref="F12:K12"/>
    <mergeCell ref="F13:G13"/>
    <mergeCell ref="J13:K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F20:G20"/>
    <mergeCell ref="J20:K20"/>
    <mergeCell ref="A21:G21"/>
    <mergeCell ref="J21:K21"/>
    <mergeCell ref="A13:A20"/>
    <mergeCell ref="B14:B17"/>
    <mergeCell ref="B18:B19"/>
    <mergeCell ref="K7:K10"/>
    <mergeCell ref="A6:B10"/>
    <mergeCell ref="A11:B12"/>
  </mergeCells>
  <pageMargins left="0.75" right="0.75" top="1" bottom="1" header="0.5" footer="0.5"/>
  <headerFooter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selection activeCell="C4" sqref="C4:K4"/>
    </sheetView>
  </sheetViews>
  <sheetFormatPr defaultColWidth="9" defaultRowHeight="13.5"/>
  <cols>
    <col min="1" max="1" width="5" style="1" customWidth="1"/>
    <col min="2" max="2" width="15.6666666666667" style="1" customWidth="1"/>
    <col min="3" max="3" width="24.8833333333333" style="1" customWidth="1"/>
    <col min="4" max="5" width="20.3333333333333" style="1" customWidth="1"/>
    <col min="6" max="7" width="9.775" style="1" customWidth="1"/>
    <col min="8" max="9" width="6" style="1" customWidth="1"/>
    <col min="10" max="10" width="9" style="1" customWidth="1"/>
    <col min="11" max="11" width="18" style="1" customWidth="1"/>
    <col min="12" max="16384" width="9" style="1"/>
  </cols>
  <sheetData>
    <row r="1" s="1" customFormat="1" ht="18.7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8.2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7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="1" customFormat="1" ht="18.9" customHeight="1" spans="1:11">
      <c r="A4" s="5" t="s">
        <v>3</v>
      </c>
      <c r="B4" s="5"/>
      <c r="C4" s="6" t="s">
        <v>192</v>
      </c>
      <c r="D4" s="6"/>
      <c r="E4" s="6"/>
      <c r="F4" s="6"/>
      <c r="G4" s="6"/>
      <c r="H4" s="6"/>
      <c r="I4" s="6"/>
      <c r="J4" s="6"/>
      <c r="K4" s="41"/>
    </row>
    <row r="5" s="1" customFormat="1" ht="18.9" customHeight="1" spans="1:11">
      <c r="A5" s="5" t="s">
        <v>5</v>
      </c>
      <c r="B5" s="5"/>
      <c r="C5" s="5" t="s">
        <v>6</v>
      </c>
      <c r="D5" s="5"/>
      <c r="E5" s="5" t="s">
        <v>7</v>
      </c>
      <c r="F5" s="7" t="s">
        <v>6</v>
      </c>
      <c r="G5" s="6"/>
      <c r="H5" s="6"/>
      <c r="I5" s="6"/>
      <c r="J5" s="6"/>
      <c r="K5" s="41"/>
    </row>
    <row r="6" s="1" customFormat="1" ht="34.5" customHeight="1" spans="1:11">
      <c r="A6" s="8" t="s">
        <v>8</v>
      </c>
      <c r="B6" s="8"/>
      <c r="C6" s="9"/>
      <c r="D6" s="8" t="s">
        <v>9</v>
      </c>
      <c r="E6" s="8" t="s">
        <v>10</v>
      </c>
      <c r="F6" s="10" t="s">
        <v>11</v>
      </c>
      <c r="G6" s="11"/>
      <c r="H6" s="8" t="s">
        <v>12</v>
      </c>
      <c r="I6" s="8" t="s">
        <v>13</v>
      </c>
      <c r="J6" s="8" t="s">
        <v>14</v>
      </c>
      <c r="K6" s="11" t="s">
        <v>15</v>
      </c>
    </row>
    <row r="7" s="1" customFormat="1" ht="27" customHeight="1" spans="1:11">
      <c r="A7" s="8"/>
      <c r="B7" s="8"/>
      <c r="C7" s="12" t="s">
        <v>16</v>
      </c>
      <c r="D7" s="18">
        <v>4.5</v>
      </c>
      <c r="E7" s="18">
        <v>1.814</v>
      </c>
      <c r="F7" s="72">
        <v>1.814</v>
      </c>
      <c r="G7" s="73"/>
      <c r="H7" s="5">
        <v>10</v>
      </c>
      <c r="I7" s="5">
        <f>H7*J7</f>
        <v>10</v>
      </c>
      <c r="J7" s="59">
        <f>F7/E7</f>
        <v>1</v>
      </c>
      <c r="K7" s="44"/>
    </row>
    <row r="8" s="1" customFormat="1" ht="27" customHeight="1" spans="1:11">
      <c r="A8" s="8"/>
      <c r="B8" s="8"/>
      <c r="C8" s="17" t="s">
        <v>17</v>
      </c>
      <c r="D8" s="18">
        <v>4.5</v>
      </c>
      <c r="E8" s="18">
        <v>1.814</v>
      </c>
      <c r="F8" s="49">
        <v>1.814</v>
      </c>
      <c r="G8" s="50"/>
      <c r="H8" s="5" t="s">
        <v>18</v>
      </c>
      <c r="I8" s="5" t="s">
        <v>18</v>
      </c>
      <c r="J8" s="5"/>
      <c r="K8" s="45"/>
    </row>
    <row r="9" s="1" customFormat="1" ht="27" customHeight="1" spans="1:11">
      <c r="A9" s="8"/>
      <c r="B9" s="8"/>
      <c r="C9" s="17" t="s">
        <v>19</v>
      </c>
      <c r="D9" s="13"/>
      <c r="E9" s="13"/>
      <c r="F9" s="10"/>
      <c r="G9" s="11"/>
      <c r="H9" s="5" t="s">
        <v>18</v>
      </c>
      <c r="I9" s="5" t="s">
        <v>18</v>
      </c>
      <c r="J9" s="5"/>
      <c r="K9" s="45"/>
    </row>
    <row r="10" s="1" customFormat="1" ht="27" customHeight="1" spans="1:11">
      <c r="A10" s="8"/>
      <c r="B10" s="8"/>
      <c r="C10" s="12" t="s">
        <v>20</v>
      </c>
      <c r="D10" s="13"/>
      <c r="E10" s="13"/>
      <c r="F10" s="10"/>
      <c r="G10" s="11"/>
      <c r="H10" s="5" t="s">
        <v>18</v>
      </c>
      <c r="I10" s="5" t="s">
        <v>18</v>
      </c>
      <c r="J10" s="5"/>
      <c r="K10" s="46"/>
    </row>
    <row r="11" s="1" customFormat="1" ht="23.25" customHeight="1" spans="1:11">
      <c r="A11" s="8" t="s">
        <v>21</v>
      </c>
      <c r="B11" s="8"/>
      <c r="C11" s="8" t="s">
        <v>22</v>
      </c>
      <c r="D11" s="8"/>
      <c r="E11" s="8"/>
      <c r="F11" s="7" t="s">
        <v>23</v>
      </c>
      <c r="G11" s="6"/>
      <c r="H11" s="6"/>
      <c r="I11" s="6"/>
      <c r="J11" s="6"/>
      <c r="K11" s="41"/>
    </row>
    <row r="12" s="1" customFormat="1" ht="58.5" customHeight="1" spans="1:11">
      <c r="A12" s="8"/>
      <c r="B12" s="8"/>
      <c r="C12" s="19" t="s">
        <v>193</v>
      </c>
      <c r="D12" s="19"/>
      <c r="E12" s="19"/>
      <c r="F12" s="20" t="s">
        <v>194</v>
      </c>
      <c r="G12" s="21"/>
      <c r="H12" s="21"/>
      <c r="I12" s="21"/>
      <c r="J12" s="21"/>
      <c r="K12" s="47"/>
    </row>
    <row r="13" s="1" customFormat="1" ht="33" customHeight="1" spans="1:11">
      <c r="A13" s="22" t="s">
        <v>26</v>
      </c>
      <c r="B13" s="10" t="s">
        <v>27</v>
      </c>
      <c r="C13" s="8" t="s">
        <v>28</v>
      </c>
      <c r="D13" s="5" t="s">
        <v>29</v>
      </c>
      <c r="E13" s="8" t="s">
        <v>30</v>
      </c>
      <c r="F13" s="10" t="s">
        <v>31</v>
      </c>
      <c r="G13" s="11"/>
      <c r="H13" s="8" t="s">
        <v>12</v>
      </c>
      <c r="I13" s="8" t="s">
        <v>13</v>
      </c>
      <c r="J13" s="10" t="s">
        <v>15</v>
      </c>
      <c r="K13" s="11"/>
    </row>
    <row r="14" s="1" customFormat="1" ht="44" customHeight="1" spans="1:11">
      <c r="A14" s="22"/>
      <c r="B14" s="23" t="s">
        <v>67</v>
      </c>
      <c r="C14" s="51" t="s">
        <v>33</v>
      </c>
      <c r="D14" s="25" t="s">
        <v>195</v>
      </c>
      <c r="E14" s="8" t="s">
        <v>156</v>
      </c>
      <c r="F14" s="52" t="s">
        <v>156</v>
      </c>
      <c r="G14" s="53"/>
      <c r="H14" s="8">
        <v>10</v>
      </c>
      <c r="I14" s="8">
        <v>10</v>
      </c>
      <c r="J14" s="10"/>
      <c r="K14" s="11"/>
    </row>
    <row r="15" s="1" customFormat="1" ht="44" customHeight="1" spans="1:11">
      <c r="A15" s="22"/>
      <c r="B15" s="60"/>
      <c r="C15" s="61"/>
      <c r="D15" s="25" t="s">
        <v>196</v>
      </c>
      <c r="E15" s="8" t="s">
        <v>197</v>
      </c>
      <c r="F15" s="52" t="s">
        <v>197</v>
      </c>
      <c r="G15" s="53"/>
      <c r="H15" s="8">
        <v>10</v>
      </c>
      <c r="I15" s="8">
        <v>10</v>
      </c>
      <c r="J15" s="52"/>
      <c r="K15" s="53"/>
    </row>
    <row r="16" s="1" customFormat="1" ht="44" customHeight="1" spans="1:11">
      <c r="A16" s="22"/>
      <c r="B16" s="54"/>
      <c r="C16" s="29" t="s">
        <v>41</v>
      </c>
      <c r="D16" s="25" t="s">
        <v>198</v>
      </c>
      <c r="E16" s="30">
        <v>1</v>
      </c>
      <c r="F16" s="62">
        <v>1</v>
      </c>
      <c r="G16" s="56"/>
      <c r="H16" s="8">
        <v>10</v>
      </c>
      <c r="I16" s="8">
        <v>10</v>
      </c>
      <c r="J16" s="10"/>
      <c r="K16" s="11"/>
    </row>
    <row r="17" s="1" customFormat="1" ht="44" customHeight="1" spans="1:11">
      <c r="A17" s="22"/>
      <c r="B17" s="54"/>
      <c r="C17" s="29" t="s">
        <v>45</v>
      </c>
      <c r="D17" s="25" t="s">
        <v>199</v>
      </c>
      <c r="E17" s="33">
        <v>1</v>
      </c>
      <c r="F17" s="62">
        <v>1</v>
      </c>
      <c r="G17" s="56"/>
      <c r="H17" s="8">
        <v>10</v>
      </c>
      <c r="I17" s="8">
        <v>10</v>
      </c>
      <c r="J17" s="10"/>
      <c r="K17" s="11"/>
    </row>
    <row r="18" s="1" customFormat="1" ht="44" customHeight="1" spans="1:11">
      <c r="A18" s="22"/>
      <c r="B18" s="54"/>
      <c r="C18" s="29" t="s">
        <v>47</v>
      </c>
      <c r="D18" s="25" t="s">
        <v>200</v>
      </c>
      <c r="E18" s="8" t="s">
        <v>201</v>
      </c>
      <c r="F18" s="52" t="s">
        <v>202</v>
      </c>
      <c r="G18" s="53"/>
      <c r="H18" s="8">
        <v>10</v>
      </c>
      <c r="I18" s="8">
        <v>10</v>
      </c>
      <c r="J18" s="10"/>
      <c r="K18" s="11"/>
    </row>
    <row r="19" s="1" customFormat="1" ht="44" customHeight="1" spans="1:11">
      <c r="A19" s="22"/>
      <c r="B19" s="29" t="s">
        <v>51</v>
      </c>
      <c r="C19" s="29" t="s">
        <v>75</v>
      </c>
      <c r="D19" s="25" t="s">
        <v>188</v>
      </c>
      <c r="E19" s="8" t="s">
        <v>203</v>
      </c>
      <c r="F19" s="63" t="s">
        <v>190</v>
      </c>
      <c r="G19" s="56"/>
      <c r="H19" s="8">
        <v>30</v>
      </c>
      <c r="I19" s="8">
        <v>30</v>
      </c>
      <c r="J19" s="10"/>
      <c r="K19" s="11"/>
    </row>
    <row r="20" s="1" customFormat="1" ht="44" customHeight="1" spans="1:11">
      <c r="A20" s="22"/>
      <c r="B20" s="23" t="s">
        <v>59</v>
      </c>
      <c r="C20" s="29" t="s">
        <v>60</v>
      </c>
      <c r="D20" s="25" t="s">
        <v>204</v>
      </c>
      <c r="E20" s="8" t="s">
        <v>81</v>
      </c>
      <c r="F20" s="64" t="s">
        <v>205</v>
      </c>
      <c r="G20" s="58"/>
      <c r="H20" s="8">
        <v>10</v>
      </c>
      <c r="I20" s="8">
        <v>10</v>
      </c>
      <c r="J20" s="10"/>
      <c r="K20" s="11"/>
    </row>
    <row r="21" s="1" customFormat="1" ht="20.25" customHeight="1" spans="1:11">
      <c r="A21" s="37" t="s">
        <v>63</v>
      </c>
      <c r="B21" s="38"/>
      <c r="C21" s="38"/>
      <c r="D21" s="38"/>
      <c r="E21" s="38"/>
      <c r="F21" s="38"/>
      <c r="G21" s="39"/>
      <c r="H21" s="40">
        <v>100</v>
      </c>
      <c r="I21" s="39">
        <f>SUM(I14:I20)+I7</f>
        <v>100</v>
      </c>
      <c r="J21" s="37"/>
      <c r="K21" s="39"/>
    </row>
  </sheetData>
  <mergeCells count="41">
    <mergeCell ref="A1:K1"/>
    <mergeCell ref="A2:K2"/>
    <mergeCell ref="A3:K3"/>
    <mergeCell ref="A4:B4"/>
    <mergeCell ref="C4:K4"/>
    <mergeCell ref="A5:B5"/>
    <mergeCell ref="C5:D5"/>
    <mergeCell ref="F5:K5"/>
    <mergeCell ref="F6:G6"/>
    <mergeCell ref="F7:G7"/>
    <mergeCell ref="F8:G8"/>
    <mergeCell ref="F9:G9"/>
    <mergeCell ref="F10:G10"/>
    <mergeCell ref="C11:E11"/>
    <mergeCell ref="F11:K11"/>
    <mergeCell ref="C12:E12"/>
    <mergeCell ref="F12:K12"/>
    <mergeCell ref="F13:G13"/>
    <mergeCell ref="J13:K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F20:G20"/>
    <mergeCell ref="J20:K20"/>
    <mergeCell ref="A21:G21"/>
    <mergeCell ref="J21:K21"/>
    <mergeCell ref="A13:A20"/>
    <mergeCell ref="B14:B18"/>
    <mergeCell ref="C14:C15"/>
    <mergeCell ref="K7:K10"/>
    <mergeCell ref="A6:B10"/>
    <mergeCell ref="A11:B12"/>
  </mergeCells>
  <pageMargins left="0.75" right="0.75" top="1" bottom="1" header="0.5" footer="0.5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selection activeCell="J15" sqref="J15:K15"/>
    </sheetView>
  </sheetViews>
  <sheetFormatPr defaultColWidth="9" defaultRowHeight="13.5"/>
  <cols>
    <col min="1" max="1" width="5" style="1" customWidth="1"/>
    <col min="2" max="2" width="15.6666666666667" style="1" customWidth="1"/>
    <col min="3" max="3" width="24.8833333333333" style="1" customWidth="1"/>
    <col min="4" max="5" width="20.3333333333333" style="1" customWidth="1"/>
    <col min="6" max="7" width="9.775" style="1" customWidth="1"/>
    <col min="8" max="8" width="6" style="1" customWidth="1"/>
    <col min="9" max="9" width="7.5" style="1" customWidth="1"/>
    <col min="10" max="10" width="9" style="1" customWidth="1"/>
    <col min="11" max="11" width="18" style="1" customWidth="1"/>
    <col min="12" max="16384" width="9" style="1"/>
  </cols>
  <sheetData>
    <row r="1" s="1" customFormat="1" ht="18.7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8.2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7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="1" customFormat="1" ht="18.9" customHeight="1" spans="1:11">
      <c r="A4" s="5" t="s">
        <v>3</v>
      </c>
      <c r="B4" s="5"/>
      <c r="C4" s="6" t="s">
        <v>206</v>
      </c>
      <c r="D4" s="6"/>
      <c r="E4" s="6"/>
      <c r="F4" s="6"/>
      <c r="G4" s="6"/>
      <c r="H4" s="6"/>
      <c r="I4" s="6"/>
      <c r="J4" s="6"/>
      <c r="K4" s="41"/>
    </row>
    <row r="5" s="1" customFormat="1" ht="18.9" customHeight="1" spans="1:11">
      <c r="A5" s="5" t="s">
        <v>5</v>
      </c>
      <c r="B5" s="5"/>
      <c r="C5" s="5" t="s">
        <v>6</v>
      </c>
      <c r="D5" s="5"/>
      <c r="E5" s="5" t="s">
        <v>7</v>
      </c>
      <c r="F5" s="7" t="s">
        <v>6</v>
      </c>
      <c r="G5" s="6"/>
      <c r="H5" s="6"/>
      <c r="I5" s="6"/>
      <c r="J5" s="6"/>
      <c r="K5" s="41"/>
    </row>
    <row r="6" s="1" customFormat="1" ht="34.5" customHeight="1" spans="1:11">
      <c r="A6" s="8" t="s">
        <v>8</v>
      </c>
      <c r="B6" s="8"/>
      <c r="C6" s="9"/>
      <c r="D6" s="8" t="s">
        <v>9</v>
      </c>
      <c r="E6" s="8" t="s">
        <v>10</v>
      </c>
      <c r="F6" s="10" t="s">
        <v>11</v>
      </c>
      <c r="G6" s="11"/>
      <c r="H6" s="8" t="s">
        <v>12</v>
      </c>
      <c r="I6" s="8" t="s">
        <v>13</v>
      </c>
      <c r="J6" s="8" t="s">
        <v>14</v>
      </c>
      <c r="K6" s="11" t="s">
        <v>15</v>
      </c>
    </row>
    <row r="7" s="1" customFormat="1" ht="27" customHeight="1" spans="1:11">
      <c r="A7" s="8"/>
      <c r="B7" s="8"/>
      <c r="C7" s="12" t="s">
        <v>16</v>
      </c>
      <c r="D7" s="14">
        <v>60</v>
      </c>
      <c r="E7" s="14">
        <v>59.5</v>
      </c>
      <c r="F7" s="49">
        <v>59.5</v>
      </c>
      <c r="G7" s="50"/>
      <c r="H7" s="5">
        <v>10</v>
      </c>
      <c r="I7" s="42">
        <f>J7*H7</f>
        <v>10</v>
      </c>
      <c r="J7" s="59">
        <f>F7/E7</f>
        <v>1</v>
      </c>
      <c r="K7" s="44"/>
    </row>
    <row r="8" s="1" customFormat="1" ht="27" customHeight="1" spans="1:11">
      <c r="A8" s="8"/>
      <c r="B8" s="8"/>
      <c r="C8" s="17" t="s">
        <v>17</v>
      </c>
      <c r="D8" s="14">
        <v>60</v>
      </c>
      <c r="E8" s="14">
        <v>59.5</v>
      </c>
      <c r="F8" s="49">
        <v>59.5</v>
      </c>
      <c r="G8" s="50"/>
      <c r="H8" s="5" t="s">
        <v>18</v>
      </c>
      <c r="I8" s="5" t="s">
        <v>18</v>
      </c>
      <c r="J8" s="5"/>
      <c r="K8" s="45"/>
    </row>
    <row r="9" s="1" customFormat="1" ht="27" customHeight="1" spans="1:11">
      <c r="A9" s="8"/>
      <c r="B9" s="8"/>
      <c r="C9" s="17" t="s">
        <v>19</v>
      </c>
      <c r="D9" s="13"/>
      <c r="E9" s="13"/>
      <c r="F9" s="10"/>
      <c r="G9" s="11"/>
      <c r="H9" s="5" t="s">
        <v>18</v>
      </c>
      <c r="I9" s="5" t="s">
        <v>18</v>
      </c>
      <c r="J9" s="5"/>
      <c r="K9" s="45"/>
    </row>
    <row r="10" s="1" customFormat="1" ht="27" customHeight="1" spans="1:11">
      <c r="A10" s="8"/>
      <c r="B10" s="8"/>
      <c r="C10" s="12" t="s">
        <v>20</v>
      </c>
      <c r="D10" s="13"/>
      <c r="E10" s="13"/>
      <c r="F10" s="10"/>
      <c r="G10" s="11"/>
      <c r="H10" s="5" t="s">
        <v>18</v>
      </c>
      <c r="I10" s="5" t="s">
        <v>18</v>
      </c>
      <c r="J10" s="5"/>
      <c r="K10" s="46"/>
    </row>
    <row r="11" s="1" customFormat="1" ht="23.25" customHeight="1" spans="1:11">
      <c r="A11" s="8" t="s">
        <v>21</v>
      </c>
      <c r="B11" s="8"/>
      <c r="C11" s="8" t="s">
        <v>22</v>
      </c>
      <c r="D11" s="8"/>
      <c r="E11" s="8"/>
      <c r="F11" s="7" t="s">
        <v>23</v>
      </c>
      <c r="G11" s="6"/>
      <c r="H11" s="6"/>
      <c r="I11" s="6"/>
      <c r="J11" s="6"/>
      <c r="K11" s="41"/>
    </row>
    <row r="12" s="1" customFormat="1" ht="87" customHeight="1" spans="1:11">
      <c r="A12" s="8"/>
      <c r="B12" s="8"/>
      <c r="C12" s="19" t="s">
        <v>207</v>
      </c>
      <c r="D12" s="19"/>
      <c r="E12" s="19"/>
      <c r="F12" s="20" t="s">
        <v>208</v>
      </c>
      <c r="G12" s="21"/>
      <c r="H12" s="21"/>
      <c r="I12" s="21"/>
      <c r="J12" s="21"/>
      <c r="K12" s="47"/>
    </row>
    <row r="13" s="1" customFormat="1" ht="33" customHeight="1" spans="1:11">
      <c r="A13" s="22" t="s">
        <v>26</v>
      </c>
      <c r="B13" s="10" t="s">
        <v>27</v>
      </c>
      <c r="C13" s="8" t="s">
        <v>28</v>
      </c>
      <c r="D13" s="5" t="s">
        <v>29</v>
      </c>
      <c r="E13" s="8" t="s">
        <v>30</v>
      </c>
      <c r="F13" s="10" t="s">
        <v>31</v>
      </c>
      <c r="G13" s="11"/>
      <c r="H13" s="8" t="s">
        <v>12</v>
      </c>
      <c r="I13" s="8" t="s">
        <v>13</v>
      </c>
      <c r="J13" s="10" t="s">
        <v>15</v>
      </c>
      <c r="K13" s="11"/>
    </row>
    <row r="14" s="1" customFormat="1" ht="37" customHeight="1" spans="1:11">
      <c r="A14" s="22"/>
      <c r="B14" s="23" t="s">
        <v>67</v>
      </c>
      <c r="C14" s="51" t="s">
        <v>33</v>
      </c>
      <c r="D14" s="25" t="s">
        <v>209</v>
      </c>
      <c r="E14" s="8" t="s">
        <v>70</v>
      </c>
      <c r="F14" s="52" t="s">
        <v>70</v>
      </c>
      <c r="G14" s="53"/>
      <c r="H14" s="8">
        <v>15</v>
      </c>
      <c r="I14" s="8">
        <v>15</v>
      </c>
      <c r="J14" s="10"/>
      <c r="K14" s="11"/>
    </row>
    <row r="15" s="1" customFormat="1" ht="37" customHeight="1" spans="1:11">
      <c r="A15" s="22"/>
      <c r="B15" s="54"/>
      <c r="C15" s="29" t="s">
        <v>41</v>
      </c>
      <c r="D15" s="25" t="s">
        <v>210</v>
      </c>
      <c r="E15" s="30">
        <v>1</v>
      </c>
      <c r="F15" s="55">
        <v>1</v>
      </c>
      <c r="G15" s="56"/>
      <c r="H15" s="8">
        <v>15</v>
      </c>
      <c r="I15" s="8">
        <v>15</v>
      </c>
      <c r="J15" s="10"/>
      <c r="K15" s="11"/>
    </row>
    <row r="16" s="1" customFormat="1" ht="37" customHeight="1" spans="1:11">
      <c r="A16" s="22"/>
      <c r="B16" s="54"/>
      <c r="C16" s="29" t="s">
        <v>45</v>
      </c>
      <c r="D16" s="25" t="s">
        <v>211</v>
      </c>
      <c r="E16" s="33">
        <v>1</v>
      </c>
      <c r="F16" s="57">
        <v>1</v>
      </c>
      <c r="G16" s="58"/>
      <c r="H16" s="8">
        <v>10</v>
      </c>
      <c r="I16" s="8">
        <v>10</v>
      </c>
      <c r="J16" s="10"/>
      <c r="K16" s="11"/>
    </row>
    <row r="17" s="1" customFormat="1" ht="37" customHeight="1" spans="1:11">
      <c r="A17" s="22"/>
      <c r="B17" s="54"/>
      <c r="C17" s="29" t="s">
        <v>47</v>
      </c>
      <c r="D17" s="25" t="s">
        <v>131</v>
      </c>
      <c r="E17" s="8" t="s">
        <v>212</v>
      </c>
      <c r="F17" s="10" t="s">
        <v>213</v>
      </c>
      <c r="G17" s="11"/>
      <c r="H17" s="8">
        <v>10</v>
      </c>
      <c r="I17" s="8">
        <v>10</v>
      </c>
      <c r="J17" s="10"/>
      <c r="K17" s="11"/>
    </row>
    <row r="18" s="1" customFormat="1" ht="48" customHeight="1" spans="1:11">
      <c r="A18" s="22"/>
      <c r="B18" s="29" t="s">
        <v>51</v>
      </c>
      <c r="C18" s="29" t="s">
        <v>75</v>
      </c>
      <c r="D18" s="25" t="s">
        <v>134</v>
      </c>
      <c r="E18" s="36" t="s">
        <v>135</v>
      </c>
      <c r="F18" s="10" t="s">
        <v>135</v>
      </c>
      <c r="G18" s="11"/>
      <c r="H18" s="8">
        <v>15</v>
      </c>
      <c r="I18" s="8">
        <v>15</v>
      </c>
      <c r="J18" s="10"/>
      <c r="K18" s="11"/>
    </row>
    <row r="19" s="1" customFormat="1" ht="48" customHeight="1" spans="1:11">
      <c r="A19" s="22"/>
      <c r="B19" s="29"/>
      <c r="C19" s="29" t="s">
        <v>77</v>
      </c>
      <c r="D19" s="25" t="s">
        <v>136</v>
      </c>
      <c r="E19" s="8" t="s">
        <v>79</v>
      </c>
      <c r="F19" s="10" t="s">
        <v>79</v>
      </c>
      <c r="G19" s="11"/>
      <c r="H19" s="8">
        <v>15</v>
      </c>
      <c r="I19" s="8">
        <v>15</v>
      </c>
      <c r="J19" s="10"/>
      <c r="K19" s="11"/>
    </row>
    <row r="20" s="1" customFormat="1" ht="48" customHeight="1" spans="1:11">
      <c r="A20" s="22"/>
      <c r="B20" s="23" t="s">
        <v>59</v>
      </c>
      <c r="C20" s="29" t="s">
        <v>60</v>
      </c>
      <c r="D20" s="25" t="s">
        <v>214</v>
      </c>
      <c r="E20" s="8" t="s">
        <v>81</v>
      </c>
      <c r="F20" s="31">
        <v>1</v>
      </c>
      <c r="G20" s="11"/>
      <c r="H20" s="8">
        <v>10</v>
      </c>
      <c r="I20" s="8">
        <v>10</v>
      </c>
      <c r="J20" s="10"/>
      <c r="K20" s="11"/>
    </row>
    <row r="21" s="1" customFormat="1" ht="20.25" customHeight="1" spans="1:11">
      <c r="A21" s="37" t="s">
        <v>63</v>
      </c>
      <c r="B21" s="38"/>
      <c r="C21" s="38"/>
      <c r="D21" s="38"/>
      <c r="E21" s="38"/>
      <c r="F21" s="38"/>
      <c r="G21" s="39"/>
      <c r="H21" s="40">
        <v>100</v>
      </c>
      <c r="I21" s="39">
        <f>SUM(I14:I20)+I7</f>
        <v>100</v>
      </c>
      <c r="J21" s="37"/>
      <c r="K21" s="39"/>
    </row>
  </sheetData>
  <mergeCells count="41">
    <mergeCell ref="A1:K1"/>
    <mergeCell ref="A2:K2"/>
    <mergeCell ref="A3:K3"/>
    <mergeCell ref="A4:B4"/>
    <mergeCell ref="C4:K4"/>
    <mergeCell ref="A5:B5"/>
    <mergeCell ref="C5:D5"/>
    <mergeCell ref="F5:K5"/>
    <mergeCell ref="F6:G6"/>
    <mergeCell ref="F7:G7"/>
    <mergeCell ref="F8:G8"/>
    <mergeCell ref="F9:G9"/>
    <mergeCell ref="F10:G10"/>
    <mergeCell ref="C11:E11"/>
    <mergeCell ref="F11:K11"/>
    <mergeCell ref="C12:E12"/>
    <mergeCell ref="F12:K12"/>
    <mergeCell ref="F13:G13"/>
    <mergeCell ref="J13:K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F20:G20"/>
    <mergeCell ref="J20:K20"/>
    <mergeCell ref="A21:G21"/>
    <mergeCell ref="J21:K21"/>
    <mergeCell ref="A13:A20"/>
    <mergeCell ref="B14:B17"/>
    <mergeCell ref="B18:B19"/>
    <mergeCell ref="K7:K10"/>
    <mergeCell ref="A6:B10"/>
    <mergeCell ref="A11:B12"/>
  </mergeCells>
  <pageMargins left="0.75" right="0.75" top="1" bottom="1" header="0.5" footer="0.5"/>
  <headerFooter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selection activeCell="I10" sqref="I10"/>
    </sheetView>
  </sheetViews>
  <sheetFormatPr defaultColWidth="9" defaultRowHeight="13.5"/>
  <cols>
    <col min="1" max="1" width="5" style="1" customWidth="1"/>
    <col min="2" max="2" width="15.6666666666667" style="1" customWidth="1"/>
    <col min="3" max="3" width="24.8833333333333" style="1" customWidth="1"/>
    <col min="4" max="5" width="20.3333333333333" style="1" customWidth="1"/>
    <col min="6" max="7" width="9.775" style="1" customWidth="1"/>
    <col min="8" max="9" width="6" style="1" customWidth="1"/>
    <col min="10" max="10" width="9" style="1" customWidth="1"/>
    <col min="11" max="11" width="18" style="1" customWidth="1"/>
    <col min="12" max="16384" width="9" style="1"/>
  </cols>
  <sheetData>
    <row r="1" s="1" customFormat="1" ht="18.7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8.2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7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="1" customFormat="1" ht="18.9" customHeight="1" spans="1:11">
      <c r="A4" s="5" t="s">
        <v>3</v>
      </c>
      <c r="B4" s="5"/>
      <c r="C4" s="6" t="s">
        <v>215</v>
      </c>
      <c r="D4" s="6"/>
      <c r="E4" s="6"/>
      <c r="F4" s="6"/>
      <c r="G4" s="6"/>
      <c r="H4" s="6"/>
      <c r="I4" s="6"/>
      <c r="J4" s="6"/>
      <c r="K4" s="41"/>
    </row>
    <row r="5" s="1" customFormat="1" ht="18.9" customHeight="1" spans="1:11">
      <c r="A5" s="5" t="s">
        <v>5</v>
      </c>
      <c r="B5" s="5"/>
      <c r="C5" s="5" t="s">
        <v>6</v>
      </c>
      <c r="D5" s="5"/>
      <c r="E5" s="5" t="s">
        <v>7</v>
      </c>
      <c r="F5" s="7" t="s">
        <v>6</v>
      </c>
      <c r="G5" s="6"/>
      <c r="H5" s="6"/>
      <c r="I5" s="6"/>
      <c r="J5" s="6"/>
      <c r="K5" s="41"/>
    </row>
    <row r="6" s="1" customFormat="1" ht="34.5" customHeight="1" spans="1:11">
      <c r="A6" s="8" t="s">
        <v>8</v>
      </c>
      <c r="B6" s="8"/>
      <c r="C6" s="9"/>
      <c r="D6" s="8" t="s">
        <v>9</v>
      </c>
      <c r="E6" s="8" t="s">
        <v>10</v>
      </c>
      <c r="F6" s="10" t="s">
        <v>11</v>
      </c>
      <c r="G6" s="11"/>
      <c r="H6" s="8" t="s">
        <v>12</v>
      </c>
      <c r="I6" s="8" t="s">
        <v>13</v>
      </c>
      <c r="J6" s="8" t="s">
        <v>14</v>
      </c>
      <c r="K6" s="11" t="s">
        <v>15</v>
      </c>
    </row>
    <row r="7" s="1" customFormat="1" ht="27" customHeight="1" spans="1:11">
      <c r="A7" s="8"/>
      <c r="B7" s="8"/>
      <c r="C7" s="12" t="s">
        <v>16</v>
      </c>
      <c r="D7" s="13"/>
      <c r="E7" s="5">
        <v>7.15</v>
      </c>
      <c r="F7" s="10">
        <v>7.15</v>
      </c>
      <c r="G7" s="11"/>
      <c r="H7" s="5">
        <v>10</v>
      </c>
      <c r="I7" s="5">
        <f>H7*J7</f>
        <v>10</v>
      </c>
      <c r="J7" s="59">
        <f>F7/E7</f>
        <v>1</v>
      </c>
      <c r="K7" s="44"/>
    </row>
    <row r="8" s="1" customFormat="1" ht="27" customHeight="1" spans="1:11">
      <c r="A8" s="8"/>
      <c r="B8" s="8"/>
      <c r="C8" s="17" t="s">
        <v>17</v>
      </c>
      <c r="D8" s="13"/>
      <c r="E8" s="5">
        <v>3</v>
      </c>
      <c r="F8" s="10">
        <v>3</v>
      </c>
      <c r="G8" s="11"/>
      <c r="H8" s="5" t="s">
        <v>18</v>
      </c>
      <c r="I8" s="5" t="s">
        <v>18</v>
      </c>
      <c r="J8" s="5"/>
      <c r="K8" s="45"/>
    </row>
    <row r="9" s="1" customFormat="1" ht="27" customHeight="1" spans="1:11">
      <c r="A9" s="8"/>
      <c r="B9" s="8"/>
      <c r="C9" s="17" t="s">
        <v>19</v>
      </c>
      <c r="D9" s="13"/>
      <c r="E9" s="5"/>
      <c r="F9" s="10"/>
      <c r="G9" s="11"/>
      <c r="H9" s="5" t="s">
        <v>18</v>
      </c>
      <c r="I9" s="5" t="s">
        <v>18</v>
      </c>
      <c r="J9" s="5"/>
      <c r="K9" s="45"/>
    </row>
    <row r="10" s="1" customFormat="1" ht="27" customHeight="1" spans="1:11">
      <c r="A10" s="8"/>
      <c r="B10" s="8"/>
      <c r="C10" s="12" t="s">
        <v>20</v>
      </c>
      <c r="D10" s="13"/>
      <c r="E10" s="5">
        <v>4.15</v>
      </c>
      <c r="F10" s="10">
        <v>4.15</v>
      </c>
      <c r="G10" s="11"/>
      <c r="H10" s="5" t="s">
        <v>18</v>
      </c>
      <c r="I10" s="5" t="s">
        <v>18</v>
      </c>
      <c r="J10" s="5"/>
      <c r="K10" s="46"/>
    </row>
    <row r="11" s="1" customFormat="1" ht="23.25" customHeight="1" spans="1:11">
      <c r="A11" s="8" t="s">
        <v>21</v>
      </c>
      <c r="B11" s="8"/>
      <c r="C11" s="8" t="s">
        <v>22</v>
      </c>
      <c r="D11" s="8"/>
      <c r="E11" s="8"/>
      <c r="F11" s="7" t="s">
        <v>23</v>
      </c>
      <c r="G11" s="6"/>
      <c r="H11" s="6"/>
      <c r="I11" s="6"/>
      <c r="J11" s="6"/>
      <c r="K11" s="41"/>
    </row>
    <row r="12" s="1" customFormat="1" ht="58.5" customHeight="1" spans="1:11">
      <c r="A12" s="8"/>
      <c r="B12" s="8"/>
      <c r="C12" s="19" t="s">
        <v>216</v>
      </c>
      <c r="D12" s="19"/>
      <c r="E12" s="19"/>
      <c r="F12" s="20" t="s">
        <v>217</v>
      </c>
      <c r="G12" s="21"/>
      <c r="H12" s="21"/>
      <c r="I12" s="21"/>
      <c r="J12" s="21"/>
      <c r="K12" s="47"/>
    </row>
    <row r="13" s="1" customFormat="1" ht="33" customHeight="1" spans="1:11">
      <c r="A13" s="22" t="s">
        <v>26</v>
      </c>
      <c r="B13" s="10" t="s">
        <v>27</v>
      </c>
      <c r="C13" s="8" t="s">
        <v>28</v>
      </c>
      <c r="D13" s="5" t="s">
        <v>29</v>
      </c>
      <c r="E13" s="8" t="s">
        <v>30</v>
      </c>
      <c r="F13" s="10" t="s">
        <v>31</v>
      </c>
      <c r="G13" s="11"/>
      <c r="H13" s="8" t="s">
        <v>12</v>
      </c>
      <c r="I13" s="8" t="s">
        <v>13</v>
      </c>
      <c r="J13" s="10" t="s">
        <v>15</v>
      </c>
      <c r="K13" s="11"/>
    </row>
    <row r="14" s="1" customFormat="1" ht="44" customHeight="1" spans="1:11">
      <c r="A14" s="22"/>
      <c r="B14" s="23" t="s">
        <v>67</v>
      </c>
      <c r="C14" s="29" t="s">
        <v>33</v>
      </c>
      <c r="D14" s="25" t="s">
        <v>215</v>
      </c>
      <c r="E14" s="8" t="s">
        <v>218</v>
      </c>
      <c r="F14" s="52" t="s">
        <v>218</v>
      </c>
      <c r="G14" s="53"/>
      <c r="H14" s="8">
        <v>15</v>
      </c>
      <c r="I14" s="8">
        <v>15</v>
      </c>
      <c r="J14" s="10"/>
      <c r="K14" s="11"/>
    </row>
    <row r="15" s="1" customFormat="1" ht="44" customHeight="1" spans="1:11">
      <c r="A15" s="22"/>
      <c r="B15" s="54"/>
      <c r="C15" s="29" t="s">
        <v>41</v>
      </c>
      <c r="D15" s="25" t="s">
        <v>219</v>
      </c>
      <c r="E15" s="30">
        <v>1</v>
      </c>
      <c r="F15" s="65">
        <v>1</v>
      </c>
      <c r="G15" s="66"/>
      <c r="H15" s="8">
        <v>15</v>
      </c>
      <c r="I15" s="8">
        <v>15</v>
      </c>
      <c r="J15" s="10"/>
      <c r="K15" s="11"/>
    </row>
    <row r="16" s="1" customFormat="1" ht="44" customHeight="1" spans="1:11">
      <c r="A16" s="22"/>
      <c r="B16" s="54"/>
      <c r="C16" s="29" t="s">
        <v>45</v>
      </c>
      <c r="D16" s="25" t="s">
        <v>220</v>
      </c>
      <c r="E16" s="33">
        <v>1</v>
      </c>
      <c r="F16" s="67">
        <v>1</v>
      </c>
      <c r="G16" s="68"/>
      <c r="H16" s="8">
        <v>10</v>
      </c>
      <c r="I16" s="8">
        <v>10</v>
      </c>
      <c r="J16" s="10"/>
      <c r="K16" s="11"/>
    </row>
    <row r="17" s="1" customFormat="1" ht="44" customHeight="1" spans="1:11">
      <c r="A17" s="22"/>
      <c r="B17" s="54"/>
      <c r="C17" s="29" t="s">
        <v>47</v>
      </c>
      <c r="D17" s="25" t="s">
        <v>221</v>
      </c>
      <c r="E17" s="8" t="s">
        <v>222</v>
      </c>
      <c r="F17" s="52" t="s">
        <v>223</v>
      </c>
      <c r="G17" s="53"/>
      <c r="H17" s="8">
        <v>10</v>
      </c>
      <c r="I17" s="8">
        <v>10</v>
      </c>
      <c r="J17" s="10"/>
      <c r="K17" s="11"/>
    </row>
    <row r="18" s="1" customFormat="1" ht="44" customHeight="1" spans="1:11">
      <c r="A18" s="22"/>
      <c r="B18" s="69" t="s">
        <v>51</v>
      </c>
      <c r="C18" s="29" t="s">
        <v>75</v>
      </c>
      <c r="D18" s="25" t="s">
        <v>134</v>
      </c>
      <c r="E18" s="8" t="s">
        <v>135</v>
      </c>
      <c r="F18" s="63" t="s">
        <v>135</v>
      </c>
      <c r="G18" s="56"/>
      <c r="H18" s="8">
        <v>15</v>
      </c>
      <c r="I18" s="8">
        <v>15</v>
      </c>
      <c r="J18" s="10"/>
      <c r="K18" s="11"/>
    </row>
    <row r="19" s="1" customFormat="1" ht="44" customHeight="1" spans="1:11">
      <c r="A19" s="22"/>
      <c r="B19" s="69"/>
      <c r="C19" s="29" t="s">
        <v>77</v>
      </c>
      <c r="D19" s="25" t="s">
        <v>136</v>
      </c>
      <c r="E19" s="8" t="s">
        <v>79</v>
      </c>
      <c r="F19" s="70" t="s">
        <v>79</v>
      </c>
      <c r="G19" s="71"/>
      <c r="H19" s="8">
        <v>15</v>
      </c>
      <c r="I19" s="8">
        <v>15</v>
      </c>
      <c r="J19" s="52"/>
      <c r="K19" s="53"/>
    </row>
    <row r="20" s="1" customFormat="1" ht="44" customHeight="1" spans="1:11">
      <c r="A20" s="22"/>
      <c r="B20" s="23" t="s">
        <v>59</v>
      </c>
      <c r="C20" s="29" t="s">
        <v>60</v>
      </c>
      <c r="D20" s="25" t="s">
        <v>224</v>
      </c>
      <c r="E20" s="8" t="s">
        <v>43</v>
      </c>
      <c r="F20" s="64">
        <v>1</v>
      </c>
      <c r="G20" s="58"/>
      <c r="H20" s="8">
        <v>10</v>
      </c>
      <c r="I20" s="8">
        <v>10</v>
      </c>
      <c r="J20" s="10"/>
      <c r="K20" s="11"/>
    </row>
    <row r="21" s="1" customFormat="1" ht="20.25" customHeight="1" spans="1:11">
      <c r="A21" s="37" t="s">
        <v>63</v>
      </c>
      <c r="B21" s="38"/>
      <c r="C21" s="38"/>
      <c r="D21" s="38"/>
      <c r="E21" s="38"/>
      <c r="F21" s="38"/>
      <c r="G21" s="39"/>
      <c r="H21" s="40">
        <v>100</v>
      </c>
      <c r="I21" s="39">
        <f>SUM(I14:I20)+I7</f>
        <v>100</v>
      </c>
      <c r="J21" s="37"/>
      <c r="K21" s="39"/>
    </row>
  </sheetData>
  <mergeCells count="41">
    <mergeCell ref="A1:K1"/>
    <mergeCell ref="A2:K2"/>
    <mergeCell ref="A3:K3"/>
    <mergeCell ref="A4:B4"/>
    <mergeCell ref="C4:K4"/>
    <mergeCell ref="A5:B5"/>
    <mergeCell ref="C5:D5"/>
    <mergeCell ref="F5:K5"/>
    <mergeCell ref="F6:G6"/>
    <mergeCell ref="F7:G7"/>
    <mergeCell ref="F8:G8"/>
    <mergeCell ref="F9:G9"/>
    <mergeCell ref="F10:G10"/>
    <mergeCell ref="C11:E11"/>
    <mergeCell ref="F11:K11"/>
    <mergeCell ref="C12:E12"/>
    <mergeCell ref="F12:K12"/>
    <mergeCell ref="F13:G13"/>
    <mergeCell ref="J13:K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F20:G20"/>
    <mergeCell ref="J20:K20"/>
    <mergeCell ref="A21:G21"/>
    <mergeCell ref="J21:K21"/>
    <mergeCell ref="A13:A20"/>
    <mergeCell ref="B14:B17"/>
    <mergeCell ref="B18:B19"/>
    <mergeCell ref="K7:K10"/>
    <mergeCell ref="A6:B10"/>
    <mergeCell ref="A11:B12"/>
  </mergeCells>
  <pageMargins left="0.75" right="0.75" top="1" bottom="1" header="0.5" footer="0.5"/>
  <headerFooter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selection activeCell="F15" sqref="F15:G15"/>
    </sheetView>
  </sheetViews>
  <sheetFormatPr defaultColWidth="9" defaultRowHeight="13.5"/>
  <cols>
    <col min="1" max="1" width="5" style="1" customWidth="1"/>
    <col min="2" max="2" width="15.6666666666667" style="1" customWidth="1"/>
    <col min="3" max="3" width="24.8833333333333" style="1" customWidth="1"/>
    <col min="4" max="5" width="20.3333333333333" style="1" customWidth="1"/>
    <col min="6" max="7" width="9.775" style="1" customWidth="1"/>
    <col min="8" max="8" width="6" style="1" customWidth="1"/>
    <col min="9" max="9" width="10.725" style="1" customWidth="1"/>
    <col min="10" max="10" width="9" style="1" customWidth="1"/>
    <col min="11" max="11" width="18" style="1" customWidth="1"/>
    <col min="12" max="16384" width="9" style="1"/>
  </cols>
  <sheetData>
    <row r="1" s="1" customFormat="1" ht="18.7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8.2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7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="1" customFormat="1" ht="18.9" customHeight="1" spans="1:11">
      <c r="A4" s="5" t="s">
        <v>3</v>
      </c>
      <c r="B4" s="5"/>
      <c r="C4" s="6" t="s">
        <v>225</v>
      </c>
      <c r="D4" s="6"/>
      <c r="E4" s="6"/>
      <c r="F4" s="6"/>
      <c r="G4" s="6"/>
      <c r="H4" s="6"/>
      <c r="I4" s="6"/>
      <c r="J4" s="6"/>
      <c r="K4" s="41"/>
    </row>
    <row r="5" s="1" customFormat="1" ht="18.9" customHeight="1" spans="1:11">
      <c r="A5" s="5" t="s">
        <v>5</v>
      </c>
      <c r="B5" s="5"/>
      <c r="C5" s="5" t="s">
        <v>6</v>
      </c>
      <c r="D5" s="5"/>
      <c r="E5" s="5" t="s">
        <v>7</v>
      </c>
      <c r="F5" s="7" t="s">
        <v>6</v>
      </c>
      <c r="G5" s="6"/>
      <c r="H5" s="6"/>
      <c r="I5" s="6"/>
      <c r="J5" s="6"/>
      <c r="K5" s="41"/>
    </row>
    <row r="6" s="1" customFormat="1" ht="34.5" customHeight="1" spans="1:11">
      <c r="A6" s="8" t="s">
        <v>8</v>
      </c>
      <c r="B6" s="8"/>
      <c r="C6" s="9"/>
      <c r="D6" s="8" t="s">
        <v>9</v>
      </c>
      <c r="E6" s="8" t="s">
        <v>10</v>
      </c>
      <c r="F6" s="10" t="s">
        <v>11</v>
      </c>
      <c r="G6" s="11"/>
      <c r="H6" s="8" t="s">
        <v>12</v>
      </c>
      <c r="I6" s="8" t="s">
        <v>13</v>
      </c>
      <c r="J6" s="8" t="s">
        <v>14</v>
      </c>
      <c r="K6" s="11" t="s">
        <v>15</v>
      </c>
    </row>
    <row r="7" s="1" customFormat="1" ht="27" customHeight="1" spans="1:11">
      <c r="A7" s="8"/>
      <c r="B7" s="8"/>
      <c r="C7" s="12" t="s">
        <v>16</v>
      </c>
      <c r="D7" s="13"/>
      <c r="E7" s="14">
        <v>30</v>
      </c>
      <c r="F7" s="49">
        <v>30</v>
      </c>
      <c r="G7" s="50"/>
      <c r="H7" s="5">
        <v>10</v>
      </c>
      <c r="I7" s="42">
        <f>J7*H7</f>
        <v>10</v>
      </c>
      <c r="J7" s="59">
        <f>F7/E7</f>
        <v>1</v>
      </c>
      <c r="K7" s="44"/>
    </row>
    <row r="8" s="1" customFormat="1" ht="27" customHeight="1" spans="1:11">
      <c r="A8" s="8"/>
      <c r="B8" s="8"/>
      <c r="C8" s="17" t="s">
        <v>17</v>
      </c>
      <c r="D8" s="13"/>
      <c r="E8" s="14">
        <v>30</v>
      </c>
      <c r="F8" s="49">
        <v>30</v>
      </c>
      <c r="G8" s="50"/>
      <c r="H8" s="5" t="s">
        <v>18</v>
      </c>
      <c r="I8" s="5" t="s">
        <v>18</v>
      </c>
      <c r="J8" s="5"/>
      <c r="K8" s="45"/>
    </row>
    <row r="9" s="1" customFormat="1" ht="27" customHeight="1" spans="1:11">
      <c r="A9" s="8"/>
      <c r="B9" s="8"/>
      <c r="C9" s="17" t="s">
        <v>19</v>
      </c>
      <c r="D9" s="13"/>
      <c r="E9" s="13"/>
      <c r="F9" s="10"/>
      <c r="G9" s="11"/>
      <c r="H9" s="5" t="s">
        <v>18</v>
      </c>
      <c r="I9" s="5" t="s">
        <v>18</v>
      </c>
      <c r="J9" s="5"/>
      <c r="K9" s="45"/>
    </row>
    <row r="10" s="1" customFormat="1" ht="27" customHeight="1" spans="1:11">
      <c r="A10" s="8"/>
      <c r="B10" s="8"/>
      <c r="C10" s="12" t="s">
        <v>20</v>
      </c>
      <c r="D10" s="13"/>
      <c r="E10" s="13"/>
      <c r="F10" s="10"/>
      <c r="G10" s="11"/>
      <c r="H10" s="5" t="s">
        <v>18</v>
      </c>
      <c r="I10" s="5" t="s">
        <v>18</v>
      </c>
      <c r="J10" s="5"/>
      <c r="K10" s="46"/>
    </row>
    <row r="11" s="1" customFormat="1" ht="23.25" customHeight="1" spans="1:11">
      <c r="A11" s="8" t="s">
        <v>21</v>
      </c>
      <c r="B11" s="8"/>
      <c r="C11" s="8" t="s">
        <v>22</v>
      </c>
      <c r="D11" s="8"/>
      <c r="E11" s="8"/>
      <c r="F11" s="7" t="s">
        <v>23</v>
      </c>
      <c r="G11" s="6"/>
      <c r="H11" s="6"/>
      <c r="I11" s="6"/>
      <c r="J11" s="6"/>
      <c r="K11" s="41"/>
    </row>
    <row r="12" s="1" customFormat="1" ht="87" customHeight="1" spans="1:11">
      <c r="A12" s="8"/>
      <c r="B12" s="8"/>
      <c r="C12" s="19" t="s">
        <v>226</v>
      </c>
      <c r="D12" s="19"/>
      <c r="E12" s="19"/>
      <c r="F12" s="20" t="s">
        <v>227</v>
      </c>
      <c r="G12" s="21"/>
      <c r="H12" s="21"/>
      <c r="I12" s="21"/>
      <c r="J12" s="21"/>
      <c r="K12" s="47"/>
    </row>
    <row r="13" s="1" customFormat="1" ht="33" customHeight="1" spans="1:11">
      <c r="A13" s="22" t="s">
        <v>26</v>
      </c>
      <c r="B13" s="10" t="s">
        <v>27</v>
      </c>
      <c r="C13" s="8" t="s">
        <v>28</v>
      </c>
      <c r="D13" s="5" t="s">
        <v>29</v>
      </c>
      <c r="E13" s="8" t="s">
        <v>30</v>
      </c>
      <c r="F13" s="10" t="s">
        <v>31</v>
      </c>
      <c r="G13" s="11"/>
      <c r="H13" s="8" t="s">
        <v>12</v>
      </c>
      <c r="I13" s="8" t="s">
        <v>13</v>
      </c>
      <c r="J13" s="10" t="s">
        <v>15</v>
      </c>
      <c r="K13" s="11"/>
    </row>
    <row r="14" s="1" customFormat="1" ht="37" customHeight="1" spans="1:11">
      <c r="A14" s="22"/>
      <c r="B14" s="23" t="s">
        <v>67</v>
      </c>
      <c r="C14" s="51" t="s">
        <v>33</v>
      </c>
      <c r="D14" s="25" t="s">
        <v>228</v>
      </c>
      <c r="E14" s="8" t="s">
        <v>70</v>
      </c>
      <c r="F14" s="52" t="s">
        <v>70</v>
      </c>
      <c r="G14" s="53"/>
      <c r="H14" s="8">
        <v>15</v>
      </c>
      <c r="I14" s="8">
        <v>15</v>
      </c>
      <c r="J14" s="10"/>
      <c r="K14" s="11"/>
    </row>
    <row r="15" s="1" customFormat="1" ht="37" customHeight="1" spans="1:11">
      <c r="A15" s="22"/>
      <c r="B15" s="54"/>
      <c r="C15" s="29" t="s">
        <v>41</v>
      </c>
      <c r="D15" s="25" t="s">
        <v>229</v>
      </c>
      <c r="E15" s="30">
        <v>1</v>
      </c>
      <c r="F15" s="55">
        <v>1</v>
      </c>
      <c r="G15" s="56"/>
      <c r="H15" s="8">
        <v>15</v>
      </c>
      <c r="I15" s="8">
        <v>15</v>
      </c>
      <c r="J15" s="10"/>
      <c r="K15" s="11"/>
    </row>
    <row r="16" s="1" customFormat="1" ht="37" customHeight="1" spans="1:11">
      <c r="A16" s="22"/>
      <c r="B16" s="54"/>
      <c r="C16" s="29" t="s">
        <v>45</v>
      </c>
      <c r="D16" s="25" t="s">
        <v>230</v>
      </c>
      <c r="E16" s="33">
        <v>1</v>
      </c>
      <c r="F16" s="57">
        <v>1</v>
      </c>
      <c r="G16" s="58"/>
      <c r="H16" s="8">
        <v>10</v>
      </c>
      <c r="I16" s="8">
        <v>10</v>
      </c>
      <c r="J16" s="10"/>
      <c r="K16" s="11"/>
    </row>
    <row r="17" s="1" customFormat="1" ht="37" customHeight="1" spans="1:11">
      <c r="A17" s="22"/>
      <c r="B17" s="54"/>
      <c r="C17" s="29" t="s">
        <v>47</v>
      </c>
      <c r="D17" s="25" t="s">
        <v>131</v>
      </c>
      <c r="E17" s="8" t="s">
        <v>132</v>
      </c>
      <c r="F17" s="10" t="s">
        <v>231</v>
      </c>
      <c r="G17" s="11"/>
      <c r="H17" s="8">
        <v>10</v>
      </c>
      <c r="I17" s="8">
        <v>10</v>
      </c>
      <c r="J17" s="10"/>
      <c r="K17" s="11"/>
    </row>
    <row r="18" s="1" customFormat="1" ht="48" customHeight="1" spans="1:11">
      <c r="A18" s="22"/>
      <c r="B18" s="29" t="s">
        <v>51</v>
      </c>
      <c r="C18" s="29" t="s">
        <v>75</v>
      </c>
      <c r="D18" s="25" t="s">
        <v>134</v>
      </c>
      <c r="E18" s="36" t="s">
        <v>135</v>
      </c>
      <c r="F18" s="10" t="s">
        <v>135</v>
      </c>
      <c r="G18" s="11"/>
      <c r="H18" s="8">
        <v>15</v>
      </c>
      <c r="I18" s="8">
        <v>15</v>
      </c>
      <c r="J18" s="10"/>
      <c r="K18" s="11"/>
    </row>
    <row r="19" s="1" customFormat="1" ht="48" customHeight="1" spans="1:11">
      <c r="A19" s="22"/>
      <c r="B19" s="29"/>
      <c r="C19" s="29" t="s">
        <v>77</v>
      </c>
      <c r="D19" s="25" t="s">
        <v>136</v>
      </c>
      <c r="E19" s="8" t="s">
        <v>79</v>
      </c>
      <c r="F19" s="10" t="s">
        <v>79</v>
      </c>
      <c r="G19" s="11"/>
      <c r="H19" s="8">
        <v>15</v>
      </c>
      <c r="I19" s="8">
        <v>15</v>
      </c>
      <c r="J19" s="10"/>
      <c r="K19" s="11"/>
    </row>
    <row r="20" s="1" customFormat="1" ht="48" customHeight="1" spans="1:11">
      <c r="A20" s="22"/>
      <c r="B20" s="23" t="s">
        <v>59</v>
      </c>
      <c r="C20" s="29" t="s">
        <v>60</v>
      </c>
      <c r="D20" s="25" t="s">
        <v>232</v>
      </c>
      <c r="E20" s="8" t="s">
        <v>81</v>
      </c>
      <c r="F20" s="31">
        <v>1</v>
      </c>
      <c r="G20" s="11"/>
      <c r="H20" s="8">
        <v>10</v>
      </c>
      <c r="I20" s="8">
        <v>10</v>
      </c>
      <c r="J20" s="10"/>
      <c r="K20" s="11"/>
    </row>
    <row r="21" s="1" customFormat="1" ht="20.25" customHeight="1" spans="1:11">
      <c r="A21" s="37" t="s">
        <v>63</v>
      </c>
      <c r="B21" s="38"/>
      <c r="C21" s="38"/>
      <c r="D21" s="38"/>
      <c r="E21" s="38"/>
      <c r="F21" s="38"/>
      <c r="G21" s="39"/>
      <c r="H21" s="40">
        <v>100</v>
      </c>
      <c r="I21" s="39">
        <f>SUM(I14:I20)+I7</f>
        <v>100</v>
      </c>
      <c r="J21" s="37"/>
      <c r="K21" s="39"/>
    </row>
  </sheetData>
  <mergeCells count="41">
    <mergeCell ref="A1:K1"/>
    <mergeCell ref="A2:K2"/>
    <mergeCell ref="A3:K3"/>
    <mergeCell ref="A4:B4"/>
    <mergeCell ref="C4:K4"/>
    <mergeCell ref="A5:B5"/>
    <mergeCell ref="C5:D5"/>
    <mergeCell ref="F5:K5"/>
    <mergeCell ref="F6:G6"/>
    <mergeCell ref="F7:G7"/>
    <mergeCell ref="F8:G8"/>
    <mergeCell ref="F9:G9"/>
    <mergeCell ref="F10:G10"/>
    <mergeCell ref="C11:E11"/>
    <mergeCell ref="F11:K11"/>
    <mergeCell ref="C12:E12"/>
    <mergeCell ref="F12:K12"/>
    <mergeCell ref="F13:G13"/>
    <mergeCell ref="J13:K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F20:G20"/>
    <mergeCell ref="J20:K20"/>
    <mergeCell ref="A21:G21"/>
    <mergeCell ref="J21:K21"/>
    <mergeCell ref="A13:A20"/>
    <mergeCell ref="B14:B17"/>
    <mergeCell ref="B18:B19"/>
    <mergeCell ref="K7:K10"/>
    <mergeCell ref="A6:B10"/>
    <mergeCell ref="A11:B12"/>
  </mergeCells>
  <pageMargins left="0.75" right="0.75" top="1" bottom="1" header="0.5" footer="0.5"/>
  <headerFooter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selection activeCell="N14" sqref="N14"/>
    </sheetView>
  </sheetViews>
  <sheetFormatPr defaultColWidth="9" defaultRowHeight="13.5"/>
  <cols>
    <col min="1" max="1" width="5" style="1" customWidth="1"/>
    <col min="2" max="2" width="15.6666666666667" style="1" customWidth="1"/>
    <col min="3" max="3" width="24.8833333333333" style="1" customWidth="1"/>
    <col min="4" max="5" width="20.3333333333333" style="1" customWidth="1"/>
    <col min="6" max="7" width="9.775" style="1" customWidth="1"/>
    <col min="8" max="9" width="6" style="1" customWidth="1"/>
    <col min="10" max="10" width="9" style="1" customWidth="1"/>
    <col min="11" max="11" width="18" style="1" customWidth="1"/>
    <col min="12" max="16384" width="9" style="1"/>
  </cols>
  <sheetData>
    <row r="1" s="1" customFormat="1" ht="18.7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8.2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7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="1" customFormat="1" ht="18.9" customHeight="1" spans="1:11">
      <c r="A4" s="5" t="s">
        <v>3</v>
      </c>
      <c r="B4" s="5"/>
      <c r="C4" s="6" t="s">
        <v>233</v>
      </c>
      <c r="D4" s="6"/>
      <c r="E4" s="6"/>
      <c r="F4" s="6"/>
      <c r="G4" s="6"/>
      <c r="H4" s="6"/>
      <c r="I4" s="6"/>
      <c r="J4" s="6"/>
      <c r="K4" s="41"/>
    </row>
    <row r="5" s="1" customFormat="1" ht="18.9" customHeight="1" spans="1:11">
      <c r="A5" s="5" t="s">
        <v>5</v>
      </c>
      <c r="B5" s="5"/>
      <c r="C5" s="5" t="s">
        <v>6</v>
      </c>
      <c r="D5" s="5"/>
      <c r="E5" s="5" t="s">
        <v>7</v>
      </c>
      <c r="F5" s="7" t="s">
        <v>6</v>
      </c>
      <c r="G5" s="6"/>
      <c r="H5" s="6"/>
      <c r="I5" s="6"/>
      <c r="J5" s="6"/>
      <c r="K5" s="41"/>
    </row>
    <row r="6" s="1" customFormat="1" ht="34.5" customHeight="1" spans="1:11">
      <c r="A6" s="8" t="s">
        <v>8</v>
      </c>
      <c r="B6" s="8"/>
      <c r="C6" s="9"/>
      <c r="D6" s="8" t="s">
        <v>9</v>
      </c>
      <c r="E6" s="8" t="s">
        <v>10</v>
      </c>
      <c r="F6" s="10" t="s">
        <v>11</v>
      </c>
      <c r="G6" s="11"/>
      <c r="H6" s="8" t="s">
        <v>12</v>
      </c>
      <c r="I6" s="8" t="s">
        <v>13</v>
      </c>
      <c r="J6" s="8" t="s">
        <v>14</v>
      </c>
      <c r="K6" s="11" t="s">
        <v>15</v>
      </c>
    </row>
    <row r="7" s="1" customFormat="1" ht="27" customHeight="1" spans="1:11">
      <c r="A7" s="8"/>
      <c r="B7" s="8"/>
      <c r="C7" s="12" t="s">
        <v>16</v>
      </c>
      <c r="D7" s="13">
        <v>5</v>
      </c>
      <c r="E7" s="13">
        <v>3</v>
      </c>
      <c r="F7" s="10">
        <v>3</v>
      </c>
      <c r="G7" s="11"/>
      <c r="H7" s="5">
        <v>10</v>
      </c>
      <c r="I7" s="5">
        <v>10</v>
      </c>
      <c r="J7" s="59">
        <f>F7/E7</f>
        <v>1</v>
      </c>
      <c r="K7" s="44"/>
    </row>
    <row r="8" s="1" customFormat="1" ht="27" customHeight="1" spans="1:11">
      <c r="A8" s="8"/>
      <c r="B8" s="8"/>
      <c r="C8" s="17" t="s">
        <v>17</v>
      </c>
      <c r="D8" s="13">
        <v>5</v>
      </c>
      <c r="E8" s="13">
        <v>3</v>
      </c>
      <c r="F8" s="10">
        <v>3</v>
      </c>
      <c r="G8" s="11"/>
      <c r="H8" s="5" t="s">
        <v>18</v>
      </c>
      <c r="I8" s="5" t="s">
        <v>18</v>
      </c>
      <c r="J8" s="5"/>
      <c r="K8" s="45"/>
    </row>
    <row r="9" s="1" customFormat="1" ht="27" customHeight="1" spans="1:11">
      <c r="A9" s="8"/>
      <c r="B9" s="8"/>
      <c r="C9" s="17" t="s">
        <v>19</v>
      </c>
      <c r="D9" s="13"/>
      <c r="E9" s="13"/>
      <c r="F9" s="10"/>
      <c r="G9" s="11"/>
      <c r="H9" s="5" t="s">
        <v>18</v>
      </c>
      <c r="I9" s="5" t="s">
        <v>18</v>
      </c>
      <c r="J9" s="5"/>
      <c r="K9" s="45"/>
    </row>
    <row r="10" s="1" customFormat="1" ht="27" customHeight="1" spans="1:11">
      <c r="A10" s="8"/>
      <c r="B10" s="8"/>
      <c r="C10" s="12" t="s">
        <v>20</v>
      </c>
      <c r="D10" s="13"/>
      <c r="E10" s="13"/>
      <c r="F10" s="10"/>
      <c r="G10" s="11"/>
      <c r="H10" s="5" t="s">
        <v>18</v>
      </c>
      <c r="I10" s="5" t="s">
        <v>18</v>
      </c>
      <c r="J10" s="5"/>
      <c r="K10" s="46"/>
    </row>
    <row r="11" s="1" customFormat="1" ht="23.25" customHeight="1" spans="1:11">
      <c r="A11" s="8" t="s">
        <v>21</v>
      </c>
      <c r="B11" s="8"/>
      <c r="C11" s="8" t="s">
        <v>22</v>
      </c>
      <c r="D11" s="8"/>
      <c r="E11" s="8"/>
      <c r="F11" s="7" t="s">
        <v>23</v>
      </c>
      <c r="G11" s="6"/>
      <c r="H11" s="6"/>
      <c r="I11" s="6"/>
      <c r="J11" s="6"/>
      <c r="K11" s="41"/>
    </row>
    <row r="12" s="1" customFormat="1" ht="58.5" customHeight="1" spans="1:11">
      <c r="A12" s="8"/>
      <c r="B12" s="8"/>
      <c r="C12" s="19" t="s">
        <v>234</v>
      </c>
      <c r="D12" s="19"/>
      <c r="E12" s="19"/>
      <c r="F12" s="20" t="s">
        <v>235</v>
      </c>
      <c r="G12" s="21"/>
      <c r="H12" s="21"/>
      <c r="I12" s="21"/>
      <c r="J12" s="21"/>
      <c r="K12" s="47"/>
    </row>
    <row r="13" s="1" customFormat="1" ht="33" customHeight="1" spans="1:11">
      <c r="A13" s="22" t="s">
        <v>26</v>
      </c>
      <c r="B13" s="10" t="s">
        <v>27</v>
      </c>
      <c r="C13" s="8" t="s">
        <v>28</v>
      </c>
      <c r="D13" s="5" t="s">
        <v>29</v>
      </c>
      <c r="E13" s="8" t="s">
        <v>30</v>
      </c>
      <c r="F13" s="10" t="s">
        <v>31</v>
      </c>
      <c r="G13" s="11"/>
      <c r="H13" s="8" t="s">
        <v>12</v>
      </c>
      <c r="I13" s="8" t="s">
        <v>13</v>
      </c>
      <c r="J13" s="10" t="s">
        <v>15</v>
      </c>
      <c r="K13" s="11"/>
    </row>
    <row r="14" s="1" customFormat="1" ht="44" customHeight="1" spans="1:11">
      <c r="A14" s="22"/>
      <c r="B14" s="23" t="s">
        <v>67</v>
      </c>
      <c r="C14" s="51" t="s">
        <v>33</v>
      </c>
      <c r="D14" s="25" t="s">
        <v>236</v>
      </c>
      <c r="E14" s="8" t="s">
        <v>237</v>
      </c>
      <c r="F14" s="52" t="s">
        <v>237</v>
      </c>
      <c r="G14" s="53"/>
      <c r="H14" s="8">
        <v>10</v>
      </c>
      <c r="I14" s="8">
        <v>10</v>
      </c>
      <c r="J14" s="10"/>
      <c r="K14" s="11"/>
    </row>
    <row r="15" s="1" customFormat="1" ht="44" customHeight="1" spans="1:11">
      <c r="A15" s="22"/>
      <c r="B15" s="60"/>
      <c r="C15" s="61"/>
      <c r="D15" s="25" t="s">
        <v>238</v>
      </c>
      <c r="E15" s="8" t="s">
        <v>239</v>
      </c>
      <c r="F15" s="52" t="s">
        <v>240</v>
      </c>
      <c r="G15" s="53"/>
      <c r="H15" s="8">
        <v>10</v>
      </c>
      <c r="I15" s="8">
        <v>10</v>
      </c>
      <c r="J15" s="10"/>
      <c r="K15" s="11"/>
    </row>
    <row r="16" s="1" customFormat="1" ht="44" customHeight="1" spans="1:11">
      <c r="A16" s="22"/>
      <c r="B16" s="54"/>
      <c r="C16" s="29" t="s">
        <v>41</v>
      </c>
      <c r="D16" s="25" t="s">
        <v>241</v>
      </c>
      <c r="E16" s="30">
        <v>0.95</v>
      </c>
      <c r="F16" s="62">
        <v>1</v>
      </c>
      <c r="G16" s="56"/>
      <c r="H16" s="8">
        <v>10</v>
      </c>
      <c r="I16" s="8">
        <v>10</v>
      </c>
      <c r="J16" s="10"/>
      <c r="K16" s="11"/>
    </row>
    <row r="17" s="1" customFormat="1" ht="44" customHeight="1" spans="1:11">
      <c r="A17" s="22"/>
      <c r="B17" s="54"/>
      <c r="C17" s="29" t="s">
        <v>45</v>
      </c>
      <c r="D17" s="25" t="s">
        <v>242</v>
      </c>
      <c r="E17" s="33">
        <v>1</v>
      </c>
      <c r="F17" s="62">
        <v>1</v>
      </c>
      <c r="G17" s="56"/>
      <c r="H17" s="8">
        <v>10</v>
      </c>
      <c r="I17" s="8">
        <v>10</v>
      </c>
      <c r="J17" s="10"/>
      <c r="K17" s="11"/>
    </row>
    <row r="18" s="1" customFormat="1" ht="44" customHeight="1" spans="1:11">
      <c r="A18" s="22"/>
      <c r="B18" s="54"/>
      <c r="C18" s="29" t="s">
        <v>47</v>
      </c>
      <c r="D18" s="25" t="s">
        <v>243</v>
      </c>
      <c r="E18" s="8" t="s">
        <v>244</v>
      </c>
      <c r="F18" s="52" t="s">
        <v>245</v>
      </c>
      <c r="G18" s="53"/>
      <c r="H18" s="8">
        <v>10</v>
      </c>
      <c r="I18" s="8">
        <v>10</v>
      </c>
      <c r="J18" s="10"/>
      <c r="K18" s="11"/>
    </row>
    <row r="19" s="1" customFormat="1" ht="44" customHeight="1" spans="1:11">
      <c r="A19" s="22"/>
      <c r="B19" s="29" t="s">
        <v>51</v>
      </c>
      <c r="C19" s="29" t="s">
        <v>75</v>
      </c>
      <c r="D19" s="25" t="s">
        <v>188</v>
      </c>
      <c r="E19" s="8" t="s">
        <v>203</v>
      </c>
      <c r="F19" s="63" t="s">
        <v>190</v>
      </c>
      <c r="G19" s="56"/>
      <c r="H19" s="8">
        <v>30</v>
      </c>
      <c r="I19" s="8">
        <v>30</v>
      </c>
      <c r="J19" s="10"/>
      <c r="K19" s="11"/>
    </row>
    <row r="20" s="1" customFormat="1" ht="44" customHeight="1" spans="1:11">
      <c r="A20" s="22"/>
      <c r="B20" s="23" t="s">
        <v>59</v>
      </c>
      <c r="C20" s="29" t="s">
        <v>60</v>
      </c>
      <c r="D20" s="25" t="s">
        <v>204</v>
      </c>
      <c r="E20" s="8" t="s">
        <v>81</v>
      </c>
      <c r="F20" s="64">
        <v>1</v>
      </c>
      <c r="G20" s="58"/>
      <c r="H20" s="8">
        <v>10</v>
      </c>
      <c r="I20" s="8">
        <v>10</v>
      </c>
      <c r="J20" s="10"/>
      <c r="K20" s="11"/>
    </row>
    <row r="21" s="1" customFormat="1" ht="20.25" customHeight="1" spans="1:11">
      <c r="A21" s="37" t="s">
        <v>63</v>
      </c>
      <c r="B21" s="38"/>
      <c r="C21" s="38"/>
      <c r="D21" s="38"/>
      <c r="E21" s="38"/>
      <c r="F21" s="38"/>
      <c r="G21" s="39"/>
      <c r="H21" s="40">
        <v>100</v>
      </c>
      <c r="I21" s="39">
        <f>SUM(I14:I20)+I7</f>
        <v>100</v>
      </c>
      <c r="J21" s="37"/>
      <c r="K21" s="39"/>
    </row>
  </sheetData>
  <mergeCells count="40">
    <mergeCell ref="A1:K1"/>
    <mergeCell ref="A2:K2"/>
    <mergeCell ref="A3:K3"/>
    <mergeCell ref="A4:B4"/>
    <mergeCell ref="C4:K4"/>
    <mergeCell ref="A5:B5"/>
    <mergeCell ref="C5:D5"/>
    <mergeCell ref="F5:K5"/>
    <mergeCell ref="F6:G6"/>
    <mergeCell ref="F7:G7"/>
    <mergeCell ref="F8:G8"/>
    <mergeCell ref="F9:G9"/>
    <mergeCell ref="F10:G10"/>
    <mergeCell ref="C11:E11"/>
    <mergeCell ref="F11:K11"/>
    <mergeCell ref="C12:E12"/>
    <mergeCell ref="F12:K12"/>
    <mergeCell ref="F13:G13"/>
    <mergeCell ref="J13:K13"/>
    <mergeCell ref="F14:G14"/>
    <mergeCell ref="J14:K14"/>
    <mergeCell ref="F15:G15"/>
    <mergeCell ref="F16:G16"/>
    <mergeCell ref="J16:K16"/>
    <mergeCell ref="F17:G17"/>
    <mergeCell ref="J17:K17"/>
    <mergeCell ref="F18:G18"/>
    <mergeCell ref="J18:K18"/>
    <mergeCell ref="F19:G19"/>
    <mergeCell ref="J19:K19"/>
    <mergeCell ref="F20:G20"/>
    <mergeCell ref="J20:K20"/>
    <mergeCell ref="A21:G21"/>
    <mergeCell ref="J21:K21"/>
    <mergeCell ref="A13:A20"/>
    <mergeCell ref="B14:B18"/>
    <mergeCell ref="C14:C15"/>
    <mergeCell ref="K7:K10"/>
    <mergeCell ref="A6:B10"/>
    <mergeCell ref="A11:B12"/>
  </mergeCells>
  <pageMargins left="0.75" right="0.75" top="1" bottom="1" header="0.5" footer="0.5"/>
  <headerFooter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selection activeCell="F17" sqref="F17:G17"/>
    </sheetView>
  </sheetViews>
  <sheetFormatPr defaultColWidth="9" defaultRowHeight="13.5"/>
  <cols>
    <col min="1" max="1" width="5" style="1" customWidth="1"/>
    <col min="2" max="2" width="15.6666666666667" style="1" customWidth="1"/>
    <col min="3" max="3" width="24.8833333333333" style="1" customWidth="1"/>
    <col min="4" max="5" width="20.3333333333333" style="1" customWidth="1"/>
    <col min="6" max="7" width="9.775" style="1" customWidth="1"/>
    <col min="8" max="9" width="6" style="1" customWidth="1"/>
    <col min="10" max="10" width="9" style="1" customWidth="1"/>
    <col min="11" max="11" width="18" style="1" customWidth="1"/>
    <col min="12" max="16384" width="9" style="1"/>
  </cols>
  <sheetData>
    <row r="1" s="1" customFormat="1" ht="18.7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8.2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7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="1" customFormat="1" ht="18.9" customHeight="1" spans="1:11">
      <c r="A4" s="5" t="s">
        <v>3</v>
      </c>
      <c r="B4" s="5"/>
      <c r="C4" s="6" t="s">
        <v>246</v>
      </c>
      <c r="D4" s="6"/>
      <c r="E4" s="6"/>
      <c r="F4" s="6"/>
      <c r="G4" s="6"/>
      <c r="H4" s="6"/>
      <c r="I4" s="6"/>
      <c r="J4" s="6"/>
      <c r="K4" s="41"/>
    </row>
    <row r="5" s="1" customFormat="1" ht="18.9" customHeight="1" spans="1:11">
      <c r="A5" s="5" t="s">
        <v>5</v>
      </c>
      <c r="B5" s="5"/>
      <c r="C5" s="5" t="s">
        <v>6</v>
      </c>
      <c r="D5" s="5"/>
      <c r="E5" s="5" t="s">
        <v>7</v>
      </c>
      <c r="F5" s="7" t="s">
        <v>6</v>
      </c>
      <c r="G5" s="6"/>
      <c r="H5" s="6"/>
      <c r="I5" s="6"/>
      <c r="J5" s="6"/>
      <c r="K5" s="41"/>
    </row>
    <row r="6" s="1" customFormat="1" ht="34.5" customHeight="1" spans="1:11">
      <c r="A6" s="8" t="s">
        <v>8</v>
      </c>
      <c r="B6" s="8"/>
      <c r="C6" s="9"/>
      <c r="D6" s="8" t="s">
        <v>9</v>
      </c>
      <c r="E6" s="8" t="s">
        <v>10</v>
      </c>
      <c r="F6" s="10" t="s">
        <v>11</v>
      </c>
      <c r="G6" s="11"/>
      <c r="H6" s="8" t="s">
        <v>12</v>
      </c>
      <c r="I6" s="8" t="s">
        <v>13</v>
      </c>
      <c r="J6" s="8" t="s">
        <v>14</v>
      </c>
      <c r="K6" s="11" t="s">
        <v>15</v>
      </c>
    </row>
    <row r="7" s="1" customFormat="1" ht="27" customHeight="1" spans="1:11">
      <c r="A7" s="8"/>
      <c r="B7" s="8"/>
      <c r="C7" s="12" t="s">
        <v>16</v>
      </c>
      <c r="D7" s="13">
        <v>5</v>
      </c>
      <c r="E7" s="13">
        <v>1.98955</v>
      </c>
      <c r="F7" s="10">
        <v>1.98955</v>
      </c>
      <c r="G7" s="11"/>
      <c r="H7" s="5">
        <v>10</v>
      </c>
      <c r="I7" s="5">
        <v>10</v>
      </c>
      <c r="J7" s="59">
        <f>F7/E7</f>
        <v>1</v>
      </c>
      <c r="K7" s="44"/>
    </row>
    <row r="8" s="1" customFormat="1" ht="27" customHeight="1" spans="1:11">
      <c r="A8" s="8"/>
      <c r="B8" s="8"/>
      <c r="C8" s="17" t="s">
        <v>17</v>
      </c>
      <c r="D8" s="13">
        <v>5</v>
      </c>
      <c r="E8" s="13">
        <v>1.98955</v>
      </c>
      <c r="F8" s="10">
        <v>1.98955</v>
      </c>
      <c r="G8" s="11"/>
      <c r="H8" s="5" t="s">
        <v>18</v>
      </c>
      <c r="I8" s="5" t="s">
        <v>18</v>
      </c>
      <c r="J8" s="5"/>
      <c r="K8" s="45"/>
    </row>
    <row r="9" s="1" customFormat="1" ht="27" customHeight="1" spans="1:11">
      <c r="A9" s="8"/>
      <c r="B9" s="8"/>
      <c r="C9" s="17" t="s">
        <v>19</v>
      </c>
      <c r="D9" s="13"/>
      <c r="E9" s="13"/>
      <c r="F9" s="10"/>
      <c r="G9" s="11"/>
      <c r="H9" s="5" t="s">
        <v>18</v>
      </c>
      <c r="I9" s="5" t="s">
        <v>18</v>
      </c>
      <c r="J9" s="5"/>
      <c r="K9" s="45"/>
    </row>
    <row r="10" s="1" customFormat="1" ht="27" customHeight="1" spans="1:11">
      <c r="A10" s="8"/>
      <c r="B10" s="8"/>
      <c r="C10" s="12" t="s">
        <v>20</v>
      </c>
      <c r="D10" s="13"/>
      <c r="E10" s="13"/>
      <c r="F10" s="10"/>
      <c r="G10" s="11"/>
      <c r="H10" s="5" t="s">
        <v>18</v>
      </c>
      <c r="I10" s="5" t="s">
        <v>18</v>
      </c>
      <c r="J10" s="5"/>
      <c r="K10" s="46"/>
    </row>
    <row r="11" s="1" customFormat="1" ht="23.25" customHeight="1" spans="1:11">
      <c r="A11" s="8" t="s">
        <v>21</v>
      </c>
      <c r="B11" s="8"/>
      <c r="C11" s="8" t="s">
        <v>22</v>
      </c>
      <c r="D11" s="8"/>
      <c r="E11" s="8"/>
      <c r="F11" s="7" t="s">
        <v>23</v>
      </c>
      <c r="G11" s="6"/>
      <c r="H11" s="6"/>
      <c r="I11" s="6"/>
      <c r="J11" s="6"/>
      <c r="K11" s="41"/>
    </row>
    <row r="12" s="1" customFormat="1" ht="62" customHeight="1" spans="1:11">
      <c r="A12" s="8"/>
      <c r="B12" s="8"/>
      <c r="C12" s="19" t="s">
        <v>234</v>
      </c>
      <c r="D12" s="19"/>
      <c r="E12" s="19"/>
      <c r="F12" s="20" t="s">
        <v>235</v>
      </c>
      <c r="G12" s="21"/>
      <c r="H12" s="21"/>
      <c r="I12" s="21"/>
      <c r="J12" s="21"/>
      <c r="K12" s="47"/>
    </row>
    <row r="13" s="1" customFormat="1" ht="33" customHeight="1" spans="1:11">
      <c r="A13" s="22" t="s">
        <v>26</v>
      </c>
      <c r="B13" s="10" t="s">
        <v>27</v>
      </c>
      <c r="C13" s="8" t="s">
        <v>28</v>
      </c>
      <c r="D13" s="5" t="s">
        <v>29</v>
      </c>
      <c r="E13" s="8" t="s">
        <v>30</v>
      </c>
      <c r="F13" s="10" t="s">
        <v>31</v>
      </c>
      <c r="G13" s="11"/>
      <c r="H13" s="8" t="s">
        <v>12</v>
      </c>
      <c r="I13" s="8" t="s">
        <v>13</v>
      </c>
      <c r="J13" s="10" t="s">
        <v>15</v>
      </c>
      <c r="K13" s="11"/>
    </row>
    <row r="14" s="1" customFormat="1" ht="44" customHeight="1" spans="1:11">
      <c r="A14" s="22"/>
      <c r="B14" s="23" t="s">
        <v>67</v>
      </c>
      <c r="C14" s="51" t="s">
        <v>33</v>
      </c>
      <c r="D14" s="25" t="s">
        <v>236</v>
      </c>
      <c r="E14" s="8" t="s">
        <v>237</v>
      </c>
      <c r="F14" s="52" t="s">
        <v>237</v>
      </c>
      <c r="G14" s="53"/>
      <c r="H14" s="8">
        <v>10</v>
      </c>
      <c r="I14" s="8">
        <v>10</v>
      </c>
      <c r="J14" s="10"/>
      <c r="K14" s="11"/>
    </row>
    <row r="15" s="1" customFormat="1" ht="44" customHeight="1" spans="1:11">
      <c r="A15" s="22"/>
      <c r="B15" s="60"/>
      <c r="C15" s="61"/>
      <c r="D15" s="25" t="s">
        <v>238</v>
      </c>
      <c r="E15" s="8" t="s">
        <v>239</v>
      </c>
      <c r="F15" s="52" t="s">
        <v>240</v>
      </c>
      <c r="G15" s="53"/>
      <c r="H15" s="8">
        <v>10</v>
      </c>
      <c r="I15" s="8">
        <v>10</v>
      </c>
      <c r="J15" s="52"/>
      <c r="K15" s="53"/>
    </row>
    <row r="16" s="1" customFormat="1" ht="44" customHeight="1" spans="1:11">
      <c r="A16" s="22"/>
      <c r="B16" s="54"/>
      <c r="C16" s="29" t="s">
        <v>41</v>
      </c>
      <c r="D16" s="25" t="s">
        <v>247</v>
      </c>
      <c r="E16" s="30">
        <v>0.95</v>
      </c>
      <c r="F16" s="62">
        <v>1</v>
      </c>
      <c r="G16" s="56"/>
      <c r="H16" s="8">
        <v>10</v>
      </c>
      <c r="I16" s="8">
        <v>10</v>
      </c>
      <c r="J16" s="10"/>
      <c r="K16" s="11"/>
    </row>
    <row r="17" s="1" customFormat="1" ht="44" customHeight="1" spans="1:11">
      <c r="A17" s="22"/>
      <c r="B17" s="54"/>
      <c r="C17" s="29" t="s">
        <v>45</v>
      </c>
      <c r="D17" s="25" t="s">
        <v>242</v>
      </c>
      <c r="E17" s="33">
        <v>1</v>
      </c>
      <c r="F17" s="62">
        <v>1</v>
      </c>
      <c r="G17" s="56"/>
      <c r="H17" s="8">
        <v>10</v>
      </c>
      <c r="I17" s="8">
        <v>10</v>
      </c>
      <c r="J17" s="10"/>
      <c r="K17" s="11"/>
    </row>
    <row r="18" s="1" customFormat="1" ht="44" customHeight="1" spans="1:11">
      <c r="A18" s="22"/>
      <c r="B18" s="54"/>
      <c r="C18" s="29" t="s">
        <v>47</v>
      </c>
      <c r="D18" s="25" t="s">
        <v>243</v>
      </c>
      <c r="E18" s="8" t="s">
        <v>244</v>
      </c>
      <c r="F18" s="52" t="s">
        <v>248</v>
      </c>
      <c r="G18" s="53"/>
      <c r="H18" s="8">
        <v>10</v>
      </c>
      <c r="I18" s="8">
        <v>10</v>
      </c>
      <c r="J18" s="10"/>
      <c r="K18" s="11"/>
    </row>
    <row r="19" s="1" customFormat="1" ht="44" customHeight="1" spans="1:11">
      <c r="A19" s="22"/>
      <c r="B19" s="29" t="s">
        <v>51</v>
      </c>
      <c r="C19" s="29" t="s">
        <v>75</v>
      </c>
      <c r="D19" s="25" t="s">
        <v>188</v>
      </c>
      <c r="E19" s="8" t="s">
        <v>203</v>
      </c>
      <c r="F19" s="63" t="s">
        <v>190</v>
      </c>
      <c r="G19" s="56"/>
      <c r="H19" s="8">
        <v>30</v>
      </c>
      <c r="I19" s="8">
        <v>30</v>
      </c>
      <c r="J19" s="10"/>
      <c r="K19" s="11"/>
    </row>
    <row r="20" s="1" customFormat="1" ht="44" customHeight="1" spans="1:11">
      <c r="A20" s="22"/>
      <c r="B20" s="23" t="s">
        <v>59</v>
      </c>
      <c r="C20" s="29" t="s">
        <v>60</v>
      </c>
      <c r="D20" s="25" t="s">
        <v>204</v>
      </c>
      <c r="E20" s="8" t="s">
        <v>81</v>
      </c>
      <c r="F20" s="64">
        <v>1</v>
      </c>
      <c r="G20" s="58"/>
      <c r="H20" s="8">
        <v>10</v>
      </c>
      <c r="I20" s="8">
        <v>10</v>
      </c>
      <c r="J20" s="10"/>
      <c r="K20" s="11"/>
    </row>
    <row r="21" s="1" customFormat="1" ht="20.25" customHeight="1" spans="1:11">
      <c r="A21" s="37" t="s">
        <v>63</v>
      </c>
      <c r="B21" s="38"/>
      <c r="C21" s="38"/>
      <c r="D21" s="38"/>
      <c r="E21" s="38"/>
      <c r="F21" s="38"/>
      <c r="G21" s="39"/>
      <c r="H21" s="40">
        <v>100</v>
      </c>
      <c r="I21" s="39">
        <f>SUM(I14:I20)+I7</f>
        <v>100</v>
      </c>
      <c r="J21" s="37"/>
      <c r="K21" s="39"/>
    </row>
  </sheetData>
  <mergeCells count="41">
    <mergeCell ref="A1:K1"/>
    <mergeCell ref="A2:K2"/>
    <mergeCell ref="A3:K3"/>
    <mergeCell ref="A4:B4"/>
    <mergeCell ref="C4:K4"/>
    <mergeCell ref="A5:B5"/>
    <mergeCell ref="C5:D5"/>
    <mergeCell ref="F5:K5"/>
    <mergeCell ref="F6:G6"/>
    <mergeCell ref="F7:G7"/>
    <mergeCell ref="F8:G8"/>
    <mergeCell ref="F9:G9"/>
    <mergeCell ref="F10:G10"/>
    <mergeCell ref="C11:E11"/>
    <mergeCell ref="F11:K11"/>
    <mergeCell ref="C12:E12"/>
    <mergeCell ref="F12:K12"/>
    <mergeCell ref="F13:G13"/>
    <mergeCell ref="J13:K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F20:G20"/>
    <mergeCell ref="J20:K20"/>
    <mergeCell ref="A21:G21"/>
    <mergeCell ref="J21:K21"/>
    <mergeCell ref="A13:A20"/>
    <mergeCell ref="B14:B18"/>
    <mergeCell ref="C14:C15"/>
    <mergeCell ref="K7:K10"/>
    <mergeCell ref="A6:B10"/>
    <mergeCell ref="A11:B12"/>
  </mergeCells>
  <pageMargins left="0.75" right="0.75" top="1" bottom="1" header="0.5" footer="0.5"/>
  <headerFooter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selection activeCell="C4" sqref="C4:K4"/>
    </sheetView>
  </sheetViews>
  <sheetFormatPr defaultColWidth="9" defaultRowHeight="13.5"/>
  <cols>
    <col min="1" max="1" width="5" style="1" customWidth="1"/>
    <col min="2" max="2" width="15.6666666666667" style="1" customWidth="1"/>
    <col min="3" max="3" width="24.875" style="1" customWidth="1"/>
    <col min="4" max="5" width="20.3333333333333" style="1" customWidth="1"/>
    <col min="6" max="7" width="9.775" style="1" customWidth="1"/>
    <col min="8" max="8" width="6" style="1" customWidth="1"/>
    <col min="9" max="9" width="7.04166666666667" style="1" customWidth="1"/>
    <col min="10" max="10" width="9" style="1" customWidth="1"/>
    <col min="11" max="11" width="18" style="1" customWidth="1"/>
    <col min="12" max="16384" width="9" style="1"/>
  </cols>
  <sheetData>
    <row r="1" s="1" customFormat="1" ht="18.7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8.2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7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="1" customFormat="1" ht="18.9" customHeight="1" spans="1:11">
      <c r="A4" s="5" t="s">
        <v>3</v>
      </c>
      <c r="B4" s="5"/>
      <c r="C4" s="6" t="s">
        <v>249</v>
      </c>
      <c r="D4" s="6"/>
      <c r="E4" s="6"/>
      <c r="F4" s="6"/>
      <c r="G4" s="6"/>
      <c r="H4" s="6"/>
      <c r="I4" s="6"/>
      <c r="J4" s="6"/>
      <c r="K4" s="41"/>
    </row>
    <row r="5" s="1" customFormat="1" ht="18.9" customHeight="1" spans="1:11">
      <c r="A5" s="5" t="s">
        <v>5</v>
      </c>
      <c r="B5" s="5"/>
      <c r="C5" s="5" t="s">
        <v>6</v>
      </c>
      <c r="D5" s="5"/>
      <c r="E5" s="5" t="s">
        <v>7</v>
      </c>
      <c r="F5" s="7" t="s">
        <v>6</v>
      </c>
      <c r="G5" s="6"/>
      <c r="H5" s="6"/>
      <c r="I5" s="6"/>
      <c r="J5" s="6"/>
      <c r="K5" s="41"/>
    </row>
    <row r="6" s="1" customFormat="1" ht="34.5" customHeight="1" spans="1:11">
      <c r="A6" s="8" t="s">
        <v>8</v>
      </c>
      <c r="B6" s="8"/>
      <c r="C6" s="9"/>
      <c r="D6" s="8" t="s">
        <v>9</v>
      </c>
      <c r="E6" s="8" t="s">
        <v>10</v>
      </c>
      <c r="F6" s="10" t="s">
        <v>11</v>
      </c>
      <c r="G6" s="11"/>
      <c r="H6" s="8" t="s">
        <v>12</v>
      </c>
      <c r="I6" s="8" t="s">
        <v>13</v>
      </c>
      <c r="J6" s="8" t="s">
        <v>14</v>
      </c>
      <c r="K6" s="11" t="s">
        <v>15</v>
      </c>
    </row>
    <row r="7" s="1" customFormat="1" ht="27" customHeight="1" spans="1:11">
      <c r="A7" s="8"/>
      <c r="B7" s="8"/>
      <c r="C7" s="12" t="s">
        <v>16</v>
      </c>
      <c r="D7" s="13"/>
      <c r="E7" s="14">
        <f>SUM(E8:E10)</f>
        <v>30.222</v>
      </c>
      <c r="F7" s="49">
        <v>29.67</v>
      </c>
      <c r="G7" s="50"/>
      <c r="H7" s="5">
        <v>10</v>
      </c>
      <c r="I7" s="42">
        <f>J7*H7</f>
        <v>9.81735159817352</v>
      </c>
      <c r="J7" s="59">
        <f>F7/E7</f>
        <v>0.981735159817352</v>
      </c>
      <c r="K7" s="44" t="s">
        <v>139</v>
      </c>
    </row>
    <row r="8" s="1" customFormat="1" ht="27" customHeight="1" spans="1:11">
      <c r="A8" s="8"/>
      <c r="B8" s="8"/>
      <c r="C8" s="17" t="s">
        <v>17</v>
      </c>
      <c r="D8" s="13"/>
      <c r="E8" s="14">
        <v>29.67</v>
      </c>
      <c r="F8" s="49">
        <v>29.67</v>
      </c>
      <c r="G8" s="50"/>
      <c r="H8" s="5" t="s">
        <v>18</v>
      </c>
      <c r="I8" s="5" t="s">
        <v>18</v>
      </c>
      <c r="J8" s="5"/>
      <c r="K8" s="45"/>
    </row>
    <row r="9" s="1" customFormat="1" ht="27" customHeight="1" spans="1:11">
      <c r="A9" s="8"/>
      <c r="B9" s="8"/>
      <c r="C9" s="17" t="s">
        <v>19</v>
      </c>
      <c r="D9" s="13"/>
      <c r="E9" s="5"/>
      <c r="F9" s="10"/>
      <c r="G9" s="11"/>
      <c r="H9" s="5" t="s">
        <v>18</v>
      </c>
      <c r="I9" s="5" t="s">
        <v>18</v>
      </c>
      <c r="J9" s="5"/>
      <c r="K9" s="45"/>
    </row>
    <row r="10" s="1" customFormat="1" ht="27" customHeight="1" spans="1:11">
      <c r="A10" s="8"/>
      <c r="B10" s="8"/>
      <c r="C10" s="12" t="s">
        <v>20</v>
      </c>
      <c r="D10" s="13"/>
      <c r="E10" s="18">
        <v>0.552</v>
      </c>
      <c r="F10" s="10"/>
      <c r="G10" s="11"/>
      <c r="H10" s="5" t="s">
        <v>18</v>
      </c>
      <c r="I10" s="5" t="s">
        <v>18</v>
      </c>
      <c r="J10" s="5"/>
      <c r="K10" s="46"/>
    </row>
    <row r="11" s="1" customFormat="1" ht="23.25" customHeight="1" spans="1:11">
      <c r="A11" s="8" t="s">
        <v>21</v>
      </c>
      <c r="B11" s="8"/>
      <c r="C11" s="8" t="s">
        <v>22</v>
      </c>
      <c r="D11" s="8"/>
      <c r="E11" s="8"/>
      <c r="F11" s="7" t="s">
        <v>23</v>
      </c>
      <c r="G11" s="6"/>
      <c r="H11" s="6"/>
      <c r="I11" s="6"/>
      <c r="J11" s="6"/>
      <c r="K11" s="41"/>
    </row>
    <row r="12" s="1" customFormat="1" ht="87" customHeight="1" spans="1:11">
      <c r="A12" s="8"/>
      <c r="B12" s="8"/>
      <c r="C12" s="19" t="s">
        <v>250</v>
      </c>
      <c r="D12" s="19"/>
      <c r="E12" s="19"/>
      <c r="F12" s="20" t="s">
        <v>251</v>
      </c>
      <c r="G12" s="21"/>
      <c r="H12" s="21"/>
      <c r="I12" s="21"/>
      <c r="J12" s="21"/>
      <c r="K12" s="47"/>
    </row>
    <row r="13" s="1" customFormat="1" ht="33" customHeight="1" spans="1:11">
      <c r="A13" s="22" t="s">
        <v>26</v>
      </c>
      <c r="B13" s="10" t="s">
        <v>27</v>
      </c>
      <c r="C13" s="8" t="s">
        <v>28</v>
      </c>
      <c r="D13" s="5" t="s">
        <v>29</v>
      </c>
      <c r="E13" s="8" t="s">
        <v>30</v>
      </c>
      <c r="F13" s="10" t="s">
        <v>31</v>
      </c>
      <c r="G13" s="11"/>
      <c r="H13" s="8" t="s">
        <v>12</v>
      </c>
      <c r="I13" s="8" t="s">
        <v>13</v>
      </c>
      <c r="J13" s="10" t="s">
        <v>15</v>
      </c>
      <c r="K13" s="11"/>
    </row>
    <row r="14" s="1" customFormat="1" ht="37" customHeight="1" spans="1:11">
      <c r="A14" s="22"/>
      <c r="B14" s="23" t="s">
        <v>67</v>
      </c>
      <c r="C14" s="51" t="s">
        <v>33</v>
      </c>
      <c r="D14" s="25" t="s">
        <v>252</v>
      </c>
      <c r="E14" s="8" t="s">
        <v>218</v>
      </c>
      <c r="F14" s="52" t="s">
        <v>218</v>
      </c>
      <c r="G14" s="53"/>
      <c r="H14" s="8">
        <v>15</v>
      </c>
      <c r="I14" s="8">
        <v>15</v>
      </c>
      <c r="J14" s="10"/>
      <c r="K14" s="11"/>
    </row>
    <row r="15" s="1" customFormat="1" ht="37" customHeight="1" spans="1:11">
      <c r="A15" s="22"/>
      <c r="B15" s="54"/>
      <c r="C15" s="29" t="s">
        <v>41</v>
      </c>
      <c r="D15" s="25" t="s">
        <v>253</v>
      </c>
      <c r="E15" s="30">
        <v>1</v>
      </c>
      <c r="F15" s="55">
        <v>1</v>
      </c>
      <c r="G15" s="56"/>
      <c r="H15" s="8">
        <v>15</v>
      </c>
      <c r="I15" s="8">
        <v>15</v>
      </c>
      <c r="J15" s="10"/>
      <c r="K15" s="11"/>
    </row>
    <row r="16" s="1" customFormat="1" ht="37" customHeight="1" spans="1:11">
      <c r="A16" s="22"/>
      <c r="B16" s="54"/>
      <c r="C16" s="29" t="s">
        <v>45</v>
      </c>
      <c r="D16" s="25" t="s">
        <v>254</v>
      </c>
      <c r="E16" s="33">
        <v>1</v>
      </c>
      <c r="F16" s="57">
        <v>1</v>
      </c>
      <c r="G16" s="58"/>
      <c r="H16" s="8">
        <v>10</v>
      </c>
      <c r="I16" s="8">
        <v>10</v>
      </c>
      <c r="J16" s="10"/>
      <c r="K16" s="11"/>
    </row>
    <row r="17" s="1" customFormat="1" ht="37" customHeight="1" spans="1:11">
      <c r="A17" s="22"/>
      <c r="B17" s="54"/>
      <c r="C17" s="29" t="s">
        <v>47</v>
      </c>
      <c r="D17" s="25" t="s">
        <v>131</v>
      </c>
      <c r="E17" s="8" t="s">
        <v>255</v>
      </c>
      <c r="F17" s="10" t="s">
        <v>256</v>
      </c>
      <c r="G17" s="11"/>
      <c r="H17" s="8">
        <v>10</v>
      </c>
      <c r="I17" s="8">
        <v>10</v>
      </c>
      <c r="J17" s="10"/>
      <c r="K17" s="11"/>
    </row>
    <row r="18" s="1" customFormat="1" ht="48" customHeight="1" spans="1:11">
      <c r="A18" s="22"/>
      <c r="B18" s="29" t="s">
        <v>51</v>
      </c>
      <c r="C18" s="29" t="s">
        <v>75</v>
      </c>
      <c r="D18" s="25" t="s">
        <v>134</v>
      </c>
      <c r="E18" s="36" t="s">
        <v>135</v>
      </c>
      <c r="F18" s="10" t="s">
        <v>135</v>
      </c>
      <c r="G18" s="11"/>
      <c r="H18" s="8">
        <v>15</v>
      </c>
      <c r="I18" s="8">
        <v>15</v>
      </c>
      <c r="J18" s="10"/>
      <c r="K18" s="11"/>
    </row>
    <row r="19" s="1" customFormat="1" ht="48" customHeight="1" spans="1:11">
      <c r="A19" s="22"/>
      <c r="B19" s="29"/>
      <c r="C19" s="29" t="s">
        <v>77</v>
      </c>
      <c r="D19" s="25" t="s">
        <v>136</v>
      </c>
      <c r="E19" s="8" t="s">
        <v>79</v>
      </c>
      <c r="F19" s="10" t="s">
        <v>79</v>
      </c>
      <c r="G19" s="11"/>
      <c r="H19" s="8">
        <v>15</v>
      </c>
      <c r="I19" s="8">
        <v>15</v>
      </c>
      <c r="J19" s="10"/>
      <c r="K19" s="11"/>
    </row>
    <row r="20" s="1" customFormat="1" ht="48" customHeight="1" spans="1:11">
      <c r="A20" s="22"/>
      <c r="B20" s="23" t="s">
        <v>59</v>
      </c>
      <c r="C20" s="29" t="s">
        <v>60</v>
      </c>
      <c r="D20" s="25" t="s">
        <v>214</v>
      </c>
      <c r="E20" s="8" t="s">
        <v>81</v>
      </c>
      <c r="F20" s="31">
        <v>1</v>
      </c>
      <c r="G20" s="11"/>
      <c r="H20" s="8">
        <v>10</v>
      </c>
      <c r="I20" s="8">
        <v>10</v>
      </c>
      <c r="J20" s="10"/>
      <c r="K20" s="11"/>
    </row>
    <row r="21" s="1" customFormat="1" ht="20.25" customHeight="1" spans="1:11">
      <c r="A21" s="37" t="s">
        <v>63</v>
      </c>
      <c r="B21" s="38"/>
      <c r="C21" s="38"/>
      <c r="D21" s="38"/>
      <c r="E21" s="38"/>
      <c r="F21" s="38"/>
      <c r="G21" s="39"/>
      <c r="H21" s="40">
        <v>100</v>
      </c>
      <c r="I21" s="39">
        <f>SUM(I14:I20)+I7</f>
        <v>99.8173515981735</v>
      </c>
      <c r="J21" s="37"/>
      <c r="K21" s="39"/>
    </row>
  </sheetData>
  <mergeCells count="41">
    <mergeCell ref="A1:K1"/>
    <mergeCell ref="A2:K2"/>
    <mergeCell ref="A3:K3"/>
    <mergeCell ref="A4:B4"/>
    <mergeCell ref="C4:K4"/>
    <mergeCell ref="A5:B5"/>
    <mergeCell ref="C5:D5"/>
    <mergeCell ref="F5:K5"/>
    <mergeCell ref="F6:G6"/>
    <mergeCell ref="F7:G7"/>
    <mergeCell ref="F8:G8"/>
    <mergeCell ref="F9:G9"/>
    <mergeCell ref="F10:G10"/>
    <mergeCell ref="C11:E11"/>
    <mergeCell ref="F11:K11"/>
    <mergeCell ref="C12:E12"/>
    <mergeCell ref="F12:K12"/>
    <mergeCell ref="F13:G13"/>
    <mergeCell ref="J13:K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F20:G20"/>
    <mergeCell ref="J20:K20"/>
    <mergeCell ref="A21:G21"/>
    <mergeCell ref="J21:K21"/>
    <mergeCell ref="A13:A20"/>
    <mergeCell ref="B14:B17"/>
    <mergeCell ref="B18:B19"/>
    <mergeCell ref="K7:K10"/>
    <mergeCell ref="A6:B10"/>
    <mergeCell ref="A11:B12"/>
  </mergeCells>
  <pageMargins left="0.75" right="0.75" top="1" bottom="1" header="0.5" footer="0.5"/>
  <headerFooter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selection activeCell="C4" sqref="C4:K4"/>
    </sheetView>
  </sheetViews>
  <sheetFormatPr defaultColWidth="9" defaultRowHeight="13.5"/>
  <cols>
    <col min="1" max="1" width="5" style="1" customWidth="1"/>
    <col min="2" max="2" width="15.6666666666667" style="1" customWidth="1"/>
    <col min="3" max="3" width="24.8833333333333" style="1" customWidth="1"/>
    <col min="4" max="5" width="20.3333333333333" style="1" customWidth="1"/>
    <col min="6" max="7" width="9.775" style="1" customWidth="1"/>
    <col min="8" max="8" width="6" style="1" customWidth="1"/>
    <col min="9" max="9" width="8.08333333333333" style="1" customWidth="1"/>
    <col min="10" max="10" width="9" style="1" customWidth="1"/>
    <col min="11" max="11" width="18" style="1" customWidth="1"/>
    <col min="12" max="16384" width="9" style="1"/>
  </cols>
  <sheetData>
    <row r="1" s="1" customFormat="1" ht="18.7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8.2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7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="1" customFormat="1" ht="18.9" customHeight="1" spans="1:11">
      <c r="A4" s="5" t="s">
        <v>3</v>
      </c>
      <c r="B4" s="5"/>
      <c r="C4" s="6" t="s">
        <v>257</v>
      </c>
      <c r="D4" s="6"/>
      <c r="E4" s="6"/>
      <c r="F4" s="6"/>
      <c r="G4" s="6"/>
      <c r="H4" s="6"/>
      <c r="I4" s="6"/>
      <c r="J4" s="6"/>
      <c r="K4" s="41"/>
    </row>
    <row r="5" s="1" customFormat="1" ht="18.9" customHeight="1" spans="1:11">
      <c r="A5" s="5" t="s">
        <v>5</v>
      </c>
      <c r="B5" s="5"/>
      <c r="C5" s="5" t="s">
        <v>6</v>
      </c>
      <c r="D5" s="5"/>
      <c r="E5" s="5" t="s">
        <v>7</v>
      </c>
      <c r="F5" s="7" t="s">
        <v>6</v>
      </c>
      <c r="G5" s="6"/>
      <c r="H5" s="6"/>
      <c r="I5" s="6"/>
      <c r="J5" s="6"/>
      <c r="K5" s="41"/>
    </row>
    <row r="6" s="1" customFormat="1" ht="34.5" customHeight="1" spans="1:11">
      <c r="A6" s="8" t="s">
        <v>8</v>
      </c>
      <c r="B6" s="8"/>
      <c r="C6" s="9"/>
      <c r="D6" s="8" t="s">
        <v>9</v>
      </c>
      <c r="E6" s="8" t="s">
        <v>10</v>
      </c>
      <c r="F6" s="10" t="s">
        <v>11</v>
      </c>
      <c r="G6" s="11"/>
      <c r="H6" s="8" t="s">
        <v>12</v>
      </c>
      <c r="I6" s="8" t="s">
        <v>13</v>
      </c>
      <c r="J6" s="8" t="s">
        <v>14</v>
      </c>
      <c r="K6" s="11" t="s">
        <v>15</v>
      </c>
    </row>
    <row r="7" s="1" customFormat="1" ht="27" customHeight="1" spans="1:11">
      <c r="A7" s="8"/>
      <c r="B7" s="8"/>
      <c r="C7" s="12" t="s">
        <v>16</v>
      </c>
      <c r="D7" s="14">
        <v>60</v>
      </c>
      <c r="E7" s="14">
        <v>59.61</v>
      </c>
      <c r="F7" s="49">
        <v>59.61</v>
      </c>
      <c r="G7" s="50"/>
      <c r="H7" s="5">
        <v>10</v>
      </c>
      <c r="I7" s="42">
        <f>J7*H7</f>
        <v>10</v>
      </c>
      <c r="J7" s="59">
        <f>F7/E7</f>
        <v>1</v>
      </c>
      <c r="K7" s="44"/>
    </row>
    <row r="8" s="1" customFormat="1" ht="27" customHeight="1" spans="1:11">
      <c r="A8" s="8"/>
      <c r="B8" s="8"/>
      <c r="C8" s="17" t="s">
        <v>17</v>
      </c>
      <c r="D8" s="14">
        <v>60</v>
      </c>
      <c r="E8" s="14">
        <v>59.61</v>
      </c>
      <c r="F8" s="49">
        <v>59.61</v>
      </c>
      <c r="G8" s="50"/>
      <c r="H8" s="5" t="s">
        <v>18</v>
      </c>
      <c r="I8" s="5" t="s">
        <v>18</v>
      </c>
      <c r="J8" s="5"/>
      <c r="K8" s="45"/>
    </row>
    <row r="9" s="1" customFormat="1" ht="27" customHeight="1" spans="1:11">
      <c r="A9" s="8"/>
      <c r="B9" s="8"/>
      <c r="C9" s="17" t="s">
        <v>19</v>
      </c>
      <c r="D9" s="13"/>
      <c r="E9" s="5"/>
      <c r="F9" s="10"/>
      <c r="G9" s="11"/>
      <c r="H9" s="5" t="s">
        <v>18</v>
      </c>
      <c r="I9" s="5" t="s">
        <v>18</v>
      </c>
      <c r="J9" s="5"/>
      <c r="K9" s="45"/>
    </row>
    <row r="10" s="1" customFormat="1" ht="27" customHeight="1" spans="1:11">
      <c r="A10" s="8"/>
      <c r="B10" s="8"/>
      <c r="C10" s="12" t="s">
        <v>20</v>
      </c>
      <c r="D10" s="13"/>
      <c r="E10" s="13"/>
      <c r="F10" s="10"/>
      <c r="G10" s="11"/>
      <c r="H10" s="5" t="s">
        <v>18</v>
      </c>
      <c r="I10" s="5" t="s">
        <v>18</v>
      </c>
      <c r="J10" s="5"/>
      <c r="K10" s="46"/>
    </row>
    <row r="11" s="1" customFormat="1" ht="23.25" customHeight="1" spans="1:11">
      <c r="A11" s="8" t="s">
        <v>21</v>
      </c>
      <c r="B11" s="8"/>
      <c r="C11" s="8" t="s">
        <v>22</v>
      </c>
      <c r="D11" s="8"/>
      <c r="E11" s="8"/>
      <c r="F11" s="7" t="s">
        <v>23</v>
      </c>
      <c r="G11" s="6"/>
      <c r="H11" s="6"/>
      <c r="I11" s="6"/>
      <c r="J11" s="6"/>
      <c r="K11" s="41"/>
    </row>
    <row r="12" s="1" customFormat="1" ht="87" customHeight="1" spans="1:11">
      <c r="A12" s="8"/>
      <c r="B12" s="8"/>
      <c r="C12" s="19" t="s">
        <v>250</v>
      </c>
      <c r="D12" s="19"/>
      <c r="E12" s="19"/>
      <c r="F12" s="20" t="s">
        <v>251</v>
      </c>
      <c r="G12" s="21"/>
      <c r="H12" s="21"/>
      <c r="I12" s="21"/>
      <c r="J12" s="21"/>
      <c r="K12" s="47"/>
    </row>
    <row r="13" s="1" customFormat="1" ht="33" customHeight="1" spans="1:11">
      <c r="A13" s="22" t="s">
        <v>26</v>
      </c>
      <c r="B13" s="10" t="s">
        <v>27</v>
      </c>
      <c r="C13" s="8" t="s">
        <v>28</v>
      </c>
      <c r="D13" s="5" t="s">
        <v>29</v>
      </c>
      <c r="E13" s="8" t="s">
        <v>30</v>
      </c>
      <c r="F13" s="10" t="s">
        <v>31</v>
      </c>
      <c r="G13" s="11"/>
      <c r="H13" s="8" t="s">
        <v>12</v>
      </c>
      <c r="I13" s="8" t="s">
        <v>13</v>
      </c>
      <c r="J13" s="10" t="s">
        <v>15</v>
      </c>
      <c r="K13" s="11"/>
    </row>
    <row r="14" s="1" customFormat="1" ht="37" customHeight="1" spans="1:11">
      <c r="A14" s="22"/>
      <c r="B14" s="23" t="s">
        <v>67</v>
      </c>
      <c r="C14" s="51" t="s">
        <v>33</v>
      </c>
      <c r="D14" s="25" t="s">
        <v>252</v>
      </c>
      <c r="E14" s="8" t="s">
        <v>218</v>
      </c>
      <c r="F14" s="52" t="s">
        <v>218</v>
      </c>
      <c r="G14" s="53"/>
      <c r="H14" s="8">
        <v>15</v>
      </c>
      <c r="I14" s="8">
        <v>15</v>
      </c>
      <c r="J14" s="10"/>
      <c r="K14" s="11"/>
    </row>
    <row r="15" s="1" customFormat="1" ht="37" customHeight="1" spans="1:11">
      <c r="A15" s="22"/>
      <c r="B15" s="54"/>
      <c r="C15" s="29" t="s">
        <v>41</v>
      </c>
      <c r="D15" s="25" t="s">
        <v>253</v>
      </c>
      <c r="E15" s="30">
        <v>1</v>
      </c>
      <c r="F15" s="55">
        <v>1</v>
      </c>
      <c r="G15" s="56"/>
      <c r="H15" s="8">
        <v>15</v>
      </c>
      <c r="I15" s="8">
        <v>15</v>
      </c>
      <c r="J15" s="10"/>
      <c r="K15" s="11"/>
    </row>
    <row r="16" s="1" customFormat="1" ht="37" customHeight="1" spans="1:11">
      <c r="A16" s="22"/>
      <c r="B16" s="54"/>
      <c r="C16" s="29" t="s">
        <v>45</v>
      </c>
      <c r="D16" s="25" t="s">
        <v>254</v>
      </c>
      <c r="E16" s="33">
        <v>1</v>
      </c>
      <c r="F16" s="57">
        <v>1</v>
      </c>
      <c r="G16" s="58"/>
      <c r="H16" s="8">
        <v>10</v>
      </c>
      <c r="I16" s="8">
        <v>10</v>
      </c>
      <c r="J16" s="10"/>
      <c r="K16" s="11"/>
    </row>
    <row r="17" s="1" customFormat="1" ht="37" customHeight="1" spans="1:11">
      <c r="A17" s="22"/>
      <c r="B17" s="54"/>
      <c r="C17" s="29" t="s">
        <v>47</v>
      </c>
      <c r="D17" s="25" t="s">
        <v>131</v>
      </c>
      <c r="E17" s="8" t="s">
        <v>212</v>
      </c>
      <c r="F17" s="10" t="s">
        <v>258</v>
      </c>
      <c r="G17" s="11"/>
      <c r="H17" s="8">
        <v>10</v>
      </c>
      <c r="I17" s="8">
        <v>10</v>
      </c>
      <c r="J17" s="10"/>
      <c r="K17" s="11"/>
    </row>
    <row r="18" s="1" customFormat="1" ht="48" customHeight="1" spans="1:11">
      <c r="A18" s="22"/>
      <c r="B18" s="29" t="s">
        <v>51</v>
      </c>
      <c r="C18" s="29" t="s">
        <v>75</v>
      </c>
      <c r="D18" s="25" t="s">
        <v>134</v>
      </c>
      <c r="E18" s="36" t="s">
        <v>135</v>
      </c>
      <c r="F18" s="10" t="s">
        <v>135</v>
      </c>
      <c r="G18" s="11"/>
      <c r="H18" s="8">
        <v>15</v>
      </c>
      <c r="I18" s="8">
        <v>15</v>
      </c>
      <c r="J18" s="10"/>
      <c r="K18" s="11"/>
    </row>
    <row r="19" s="1" customFormat="1" ht="48" customHeight="1" spans="1:11">
      <c r="A19" s="22"/>
      <c r="B19" s="29"/>
      <c r="C19" s="29" t="s">
        <v>77</v>
      </c>
      <c r="D19" s="25" t="s">
        <v>136</v>
      </c>
      <c r="E19" s="8" t="s">
        <v>79</v>
      </c>
      <c r="F19" s="10" t="s">
        <v>79</v>
      </c>
      <c r="G19" s="11"/>
      <c r="H19" s="8">
        <v>15</v>
      </c>
      <c r="I19" s="8">
        <v>15</v>
      </c>
      <c r="J19" s="10"/>
      <c r="K19" s="11"/>
    </row>
    <row r="20" s="1" customFormat="1" ht="48" customHeight="1" spans="1:11">
      <c r="A20" s="22"/>
      <c r="B20" s="23" t="s">
        <v>59</v>
      </c>
      <c r="C20" s="29" t="s">
        <v>60</v>
      </c>
      <c r="D20" s="25" t="s">
        <v>214</v>
      </c>
      <c r="E20" s="8" t="s">
        <v>81</v>
      </c>
      <c r="F20" s="31">
        <v>1</v>
      </c>
      <c r="G20" s="11"/>
      <c r="H20" s="8">
        <v>10</v>
      </c>
      <c r="I20" s="8">
        <v>10</v>
      </c>
      <c r="J20" s="10"/>
      <c r="K20" s="11"/>
    </row>
    <row r="21" s="1" customFormat="1" ht="20.25" customHeight="1" spans="1:11">
      <c r="A21" s="37" t="s">
        <v>63</v>
      </c>
      <c r="B21" s="38"/>
      <c r="C21" s="38"/>
      <c r="D21" s="38"/>
      <c r="E21" s="38"/>
      <c r="F21" s="38"/>
      <c r="G21" s="39"/>
      <c r="H21" s="40">
        <v>100</v>
      </c>
      <c r="I21" s="39">
        <f>SUM(I14:I20)+I7</f>
        <v>100</v>
      </c>
      <c r="J21" s="37"/>
      <c r="K21" s="39"/>
    </row>
  </sheetData>
  <mergeCells count="41">
    <mergeCell ref="A1:K1"/>
    <mergeCell ref="A2:K2"/>
    <mergeCell ref="A3:K3"/>
    <mergeCell ref="A4:B4"/>
    <mergeCell ref="C4:K4"/>
    <mergeCell ref="A5:B5"/>
    <mergeCell ref="C5:D5"/>
    <mergeCell ref="F5:K5"/>
    <mergeCell ref="F6:G6"/>
    <mergeCell ref="F7:G7"/>
    <mergeCell ref="F8:G8"/>
    <mergeCell ref="F9:G9"/>
    <mergeCell ref="F10:G10"/>
    <mergeCell ref="C11:E11"/>
    <mergeCell ref="F11:K11"/>
    <mergeCell ref="C12:E12"/>
    <mergeCell ref="F12:K12"/>
    <mergeCell ref="F13:G13"/>
    <mergeCell ref="J13:K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F20:G20"/>
    <mergeCell ref="J20:K20"/>
    <mergeCell ref="A21:G21"/>
    <mergeCell ref="J21:K21"/>
    <mergeCell ref="A13:A20"/>
    <mergeCell ref="B14:B17"/>
    <mergeCell ref="B18:B19"/>
    <mergeCell ref="K7:K10"/>
    <mergeCell ref="A6:B10"/>
    <mergeCell ref="A11:B12"/>
  </mergeCell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selection activeCell="A1" sqref="$A1:$XFD1048576"/>
    </sheetView>
  </sheetViews>
  <sheetFormatPr defaultColWidth="9" defaultRowHeight="13.5"/>
  <cols>
    <col min="1" max="1" width="5" style="1" customWidth="1"/>
    <col min="2" max="2" width="15.6666666666667" style="1" customWidth="1"/>
    <col min="3" max="3" width="24.8833333333333" style="1" customWidth="1"/>
    <col min="4" max="5" width="20.3333333333333" style="1" customWidth="1"/>
    <col min="6" max="7" width="9.775" style="1" customWidth="1"/>
    <col min="8" max="9" width="6" style="1" customWidth="1"/>
    <col min="10" max="10" width="9" style="1" customWidth="1"/>
    <col min="11" max="11" width="18" style="1" customWidth="1"/>
    <col min="12" max="16384" width="9" style="1"/>
  </cols>
  <sheetData>
    <row r="1" s="1" customFormat="1" ht="18.7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8.2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7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="1" customFormat="1" ht="28" customHeight="1" spans="1:11">
      <c r="A4" s="5" t="s">
        <v>3</v>
      </c>
      <c r="B4" s="5"/>
      <c r="C4" s="6" t="s">
        <v>64</v>
      </c>
      <c r="D4" s="6"/>
      <c r="E4" s="6"/>
      <c r="F4" s="6"/>
      <c r="G4" s="6"/>
      <c r="H4" s="6"/>
      <c r="I4" s="6"/>
      <c r="J4" s="6"/>
      <c r="K4" s="41"/>
    </row>
    <row r="5" s="1" customFormat="1" ht="28" customHeight="1" spans="1:11">
      <c r="A5" s="5" t="s">
        <v>5</v>
      </c>
      <c r="B5" s="5"/>
      <c r="C5" s="5" t="s">
        <v>6</v>
      </c>
      <c r="D5" s="5"/>
      <c r="E5" s="5" t="s">
        <v>7</v>
      </c>
      <c r="F5" s="7" t="s">
        <v>6</v>
      </c>
      <c r="G5" s="6"/>
      <c r="H5" s="6"/>
      <c r="I5" s="6"/>
      <c r="J5" s="6"/>
      <c r="K5" s="41"/>
    </row>
    <row r="6" s="1" customFormat="1" ht="34.5" customHeight="1" spans="1:11">
      <c r="A6" s="8" t="s">
        <v>8</v>
      </c>
      <c r="B6" s="8"/>
      <c r="C6" s="9"/>
      <c r="D6" s="8" t="s">
        <v>9</v>
      </c>
      <c r="E6" s="8" t="s">
        <v>10</v>
      </c>
      <c r="F6" s="10" t="s">
        <v>11</v>
      </c>
      <c r="G6" s="11"/>
      <c r="H6" s="8" t="s">
        <v>12</v>
      </c>
      <c r="I6" s="8" t="s">
        <v>13</v>
      </c>
      <c r="J6" s="8" t="s">
        <v>14</v>
      </c>
      <c r="K6" s="11" t="s">
        <v>15</v>
      </c>
    </row>
    <row r="7" s="1" customFormat="1" ht="27" customHeight="1" spans="1:11">
      <c r="A7" s="8"/>
      <c r="B7" s="8"/>
      <c r="C7" s="12" t="s">
        <v>16</v>
      </c>
      <c r="D7" s="5">
        <v>20</v>
      </c>
      <c r="E7" s="5">
        <v>20</v>
      </c>
      <c r="F7" s="10">
        <v>20</v>
      </c>
      <c r="G7" s="11"/>
      <c r="H7" s="5">
        <v>10</v>
      </c>
      <c r="I7" s="5">
        <v>10</v>
      </c>
      <c r="J7" s="59">
        <f>F7/E7</f>
        <v>1</v>
      </c>
      <c r="K7" s="80"/>
    </row>
    <row r="8" s="1" customFormat="1" ht="27" customHeight="1" spans="1:11">
      <c r="A8" s="8"/>
      <c r="B8" s="8"/>
      <c r="C8" s="17" t="s">
        <v>17</v>
      </c>
      <c r="D8" s="5">
        <v>20</v>
      </c>
      <c r="E8" s="5">
        <v>20</v>
      </c>
      <c r="F8" s="10">
        <v>20</v>
      </c>
      <c r="G8" s="11"/>
      <c r="H8" s="5" t="s">
        <v>18</v>
      </c>
      <c r="I8" s="5" t="s">
        <v>18</v>
      </c>
      <c r="J8" s="5"/>
      <c r="K8" s="81"/>
    </row>
    <row r="9" s="1" customFormat="1" ht="27" customHeight="1" spans="1:11">
      <c r="A9" s="8"/>
      <c r="B9" s="8"/>
      <c r="C9" s="17" t="s">
        <v>19</v>
      </c>
      <c r="D9" s="5"/>
      <c r="E9" s="5"/>
      <c r="F9" s="10"/>
      <c r="G9" s="11"/>
      <c r="H9" s="5" t="s">
        <v>18</v>
      </c>
      <c r="I9" s="5" t="s">
        <v>18</v>
      </c>
      <c r="J9" s="5"/>
      <c r="K9" s="81"/>
    </row>
    <row r="10" s="1" customFormat="1" ht="27" customHeight="1" spans="1:11">
      <c r="A10" s="8"/>
      <c r="B10" s="8"/>
      <c r="C10" s="12" t="s">
        <v>20</v>
      </c>
      <c r="D10" s="84"/>
      <c r="E10" s="84"/>
      <c r="F10" s="85"/>
      <c r="G10" s="86"/>
      <c r="H10" s="5" t="s">
        <v>18</v>
      </c>
      <c r="I10" s="5" t="s">
        <v>18</v>
      </c>
      <c r="J10" s="5"/>
      <c r="K10" s="82"/>
    </row>
    <row r="11" s="1" customFormat="1" ht="23.25" customHeight="1" spans="1:11">
      <c r="A11" s="8" t="s">
        <v>21</v>
      </c>
      <c r="B11" s="8"/>
      <c r="C11" s="8" t="s">
        <v>22</v>
      </c>
      <c r="D11" s="8"/>
      <c r="E11" s="8"/>
      <c r="F11" s="7" t="s">
        <v>23</v>
      </c>
      <c r="G11" s="6"/>
      <c r="H11" s="6"/>
      <c r="I11" s="6"/>
      <c r="J11" s="6"/>
      <c r="K11" s="41"/>
    </row>
    <row r="12" s="1" customFormat="1" ht="63" customHeight="1" spans="1:11">
      <c r="A12" s="8"/>
      <c r="B12" s="8"/>
      <c r="C12" s="19" t="s">
        <v>65</v>
      </c>
      <c r="D12" s="19"/>
      <c r="E12" s="19"/>
      <c r="F12" s="20" t="s">
        <v>66</v>
      </c>
      <c r="G12" s="21"/>
      <c r="H12" s="21"/>
      <c r="I12" s="21"/>
      <c r="J12" s="21"/>
      <c r="K12" s="47"/>
    </row>
    <row r="13" s="1" customFormat="1" ht="33" customHeight="1" spans="1:11">
      <c r="A13" s="22" t="s">
        <v>26</v>
      </c>
      <c r="B13" s="10" t="s">
        <v>27</v>
      </c>
      <c r="C13" s="8" t="s">
        <v>28</v>
      </c>
      <c r="D13" s="5" t="s">
        <v>29</v>
      </c>
      <c r="E13" s="8" t="s">
        <v>30</v>
      </c>
      <c r="F13" s="10" t="s">
        <v>31</v>
      </c>
      <c r="G13" s="11"/>
      <c r="H13" s="8" t="s">
        <v>12</v>
      </c>
      <c r="I13" s="8" t="s">
        <v>13</v>
      </c>
      <c r="J13" s="10" t="s">
        <v>15</v>
      </c>
      <c r="K13" s="11"/>
    </row>
    <row r="14" s="1" customFormat="1" ht="52" customHeight="1" spans="1:11">
      <c r="A14" s="22"/>
      <c r="B14" s="29" t="s">
        <v>67</v>
      </c>
      <c r="C14" s="29" t="s">
        <v>33</v>
      </c>
      <c r="D14" s="25" t="s">
        <v>68</v>
      </c>
      <c r="E14" s="8" t="s">
        <v>69</v>
      </c>
      <c r="F14" s="10" t="s">
        <v>70</v>
      </c>
      <c r="G14" s="11"/>
      <c r="H14" s="8">
        <v>15</v>
      </c>
      <c r="I14" s="8">
        <v>15</v>
      </c>
      <c r="J14" s="10"/>
      <c r="K14" s="11"/>
    </row>
    <row r="15" s="1" customFormat="1" ht="52" customHeight="1" spans="1:11">
      <c r="A15" s="22"/>
      <c r="B15" s="29"/>
      <c r="C15" s="29" t="s">
        <v>41</v>
      </c>
      <c r="D15" s="25" t="s">
        <v>71</v>
      </c>
      <c r="E15" s="30">
        <v>1</v>
      </c>
      <c r="F15" s="55">
        <v>1</v>
      </c>
      <c r="G15" s="56"/>
      <c r="H15" s="8">
        <v>15</v>
      </c>
      <c r="I15" s="8">
        <v>15</v>
      </c>
      <c r="J15" s="10"/>
      <c r="K15" s="11"/>
    </row>
    <row r="16" s="1" customFormat="1" ht="52" customHeight="1" spans="1:11">
      <c r="A16" s="22"/>
      <c r="B16" s="29"/>
      <c r="C16" s="29" t="s">
        <v>45</v>
      </c>
      <c r="D16" s="25" t="s">
        <v>72</v>
      </c>
      <c r="E16" s="30">
        <v>1</v>
      </c>
      <c r="F16" s="55">
        <v>1</v>
      </c>
      <c r="G16" s="56"/>
      <c r="H16" s="8">
        <v>10</v>
      </c>
      <c r="I16" s="8">
        <v>10</v>
      </c>
      <c r="J16" s="10"/>
      <c r="K16" s="11"/>
    </row>
    <row r="17" s="1" customFormat="1" ht="52" customHeight="1" spans="1:11">
      <c r="A17" s="22"/>
      <c r="B17" s="29"/>
      <c r="C17" s="29" t="s">
        <v>47</v>
      </c>
      <c r="D17" s="25" t="s">
        <v>47</v>
      </c>
      <c r="E17" s="8" t="s">
        <v>73</v>
      </c>
      <c r="F17" s="10" t="s">
        <v>74</v>
      </c>
      <c r="G17" s="11"/>
      <c r="H17" s="8">
        <v>10</v>
      </c>
      <c r="I17" s="8">
        <v>10</v>
      </c>
      <c r="J17" s="10"/>
      <c r="K17" s="11"/>
    </row>
    <row r="18" s="1" customFormat="1" ht="52" customHeight="1" spans="1:11">
      <c r="A18" s="22"/>
      <c r="B18" s="29" t="s">
        <v>51</v>
      </c>
      <c r="C18" s="29" t="s">
        <v>75</v>
      </c>
      <c r="D18" s="25" t="s">
        <v>76</v>
      </c>
      <c r="E18" s="36" t="s">
        <v>43</v>
      </c>
      <c r="F18" s="31">
        <v>1</v>
      </c>
      <c r="G18" s="11"/>
      <c r="H18" s="8">
        <v>15</v>
      </c>
      <c r="I18" s="8">
        <v>15</v>
      </c>
      <c r="J18" s="10"/>
      <c r="K18" s="11"/>
    </row>
    <row r="19" s="1" customFormat="1" ht="52" customHeight="1" spans="1:11">
      <c r="A19" s="22"/>
      <c r="B19" s="29"/>
      <c r="C19" s="29" t="s">
        <v>77</v>
      </c>
      <c r="D19" s="25" t="s">
        <v>78</v>
      </c>
      <c r="E19" s="8" t="s">
        <v>79</v>
      </c>
      <c r="F19" s="10" t="s">
        <v>79</v>
      </c>
      <c r="G19" s="11"/>
      <c r="H19" s="8">
        <v>15</v>
      </c>
      <c r="I19" s="8">
        <v>15</v>
      </c>
      <c r="J19" s="10"/>
      <c r="K19" s="11"/>
    </row>
    <row r="20" s="1" customFormat="1" ht="52" customHeight="1" spans="1:11">
      <c r="A20" s="22"/>
      <c r="B20" s="23" t="s">
        <v>59</v>
      </c>
      <c r="C20" s="29" t="s">
        <v>60</v>
      </c>
      <c r="D20" s="25" t="s">
        <v>80</v>
      </c>
      <c r="E20" s="8" t="s">
        <v>81</v>
      </c>
      <c r="F20" s="31">
        <v>1</v>
      </c>
      <c r="G20" s="11"/>
      <c r="H20" s="8">
        <v>10</v>
      </c>
      <c r="I20" s="8">
        <v>10</v>
      </c>
      <c r="J20" s="10"/>
      <c r="K20" s="11"/>
    </row>
    <row r="21" s="1" customFormat="1" ht="20.25" customHeight="1" spans="1:11">
      <c r="A21" s="37" t="s">
        <v>63</v>
      </c>
      <c r="B21" s="38"/>
      <c r="C21" s="38"/>
      <c r="D21" s="38"/>
      <c r="E21" s="38"/>
      <c r="F21" s="38"/>
      <c r="G21" s="39"/>
      <c r="H21" s="40">
        <v>100</v>
      </c>
      <c r="I21" s="39">
        <f>SUM(I14:I20)+I7</f>
        <v>100</v>
      </c>
      <c r="J21" s="37"/>
      <c r="K21" s="39"/>
    </row>
  </sheetData>
  <mergeCells count="41">
    <mergeCell ref="A1:K1"/>
    <mergeCell ref="A2:K2"/>
    <mergeCell ref="A3:K3"/>
    <mergeCell ref="A4:B4"/>
    <mergeCell ref="C4:K4"/>
    <mergeCell ref="A5:B5"/>
    <mergeCell ref="C5:D5"/>
    <mergeCell ref="F5:K5"/>
    <mergeCell ref="F6:G6"/>
    <mergeCell ref="F7:G7"/>
    <mergeCell ref="F8:G8"/>
    <mergeCell ref="F9:G9"/>
    <mergeCell ref="F10:G10"/>
    <mergeCell ref="C11:E11"/>
    <mergeCell ref="F11:K11"/>
    <mergeCell ref="C12:E12"/>
    <mergeCell ref="F12:K12"/>
    <mergeCell ref="F13:G13"/>
    <mergeCell ref="J13:K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F20:G20"/>
    <mergeCell ref="J20:K20"/>
    <mergeCell ref="A21:G21"/>
    <mergeCell ref="J21:K21"/>
    <mergeCell ref="A13:A20"/>
    <mergeCell ref="B14:B17"/>
    <mergeCell ref="B18:B19"/>
    <mergeCell ref="K7:K10"/>
    <mergeCell ref="A6:B10"/>
    <mergeCell ref="A11:B12"/>
  </mergeCells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R3" sqref="R3"/>
    </sheetView>
  </sheetViews>
  <sheetFormatPr defaultColWidth="9" defaultRowHeight="13.5"/>
  <cols>
    <col min="1" max="1" width="5" style="1" customWidth="1"/>
    <col min="2" max="2" width="15.625" style="1" customWidth="1"/>
    <col min="3" max="3" width="24.875" style="1" customWidth="1"/>
    <col min="4" max="5" width="20.375" style="1" customWidth="1"/>
    <col min="6" max="7" width="9.75" style="1" customWidth="1"/>
    <col min="8" max="8" width="6" style="1" customWidth="1"/>
    <col min="9" max="9" width="12.5" style="1" customWidth="1"/>
    <col min="10" max="10" width="9" style="1" customWidth="1"/>
    <col min="11" max="11" width="18" style="1" customWidth="1"/>
    <col min="12" max="16384" width="9" style="1"/>
  </cols>
  <sheetData>
    <row r="1" s="1" customFormat="1" ht="18.7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8.2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7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="1" customFormat="1" ht="18.95" customHeight="1" spans="1:11">
      <c r="A4" s="5" t="s">
        <v>3</v>
      </c>
      <c r="B4" s="5"/>
      <c r="C4" s="6" t="s">
        <v>259</v>
      </c>
      <c r="D4" s="6"/>
      <c r="E4" s="6"/>
      <c r="F4" s="6"/>
      <c r="G4" s="6"/>
      <c r="H4" s="6"/>
      <c r="I4" s="6"/>
      <c r="J4" s="6"/>
      <c r="K4" s="41"/>
    </row>
    <row r="5" s="1" customFormat="1" ht="18.95" customHeight="1" spans="1:11">
      <c r="A5" s="5" t="s">
        <v>5</v>
      </c>
      <c r="B5" s="5"/>
      <c r="C5" s="5" t="s">
        <v>6</v>
      </c>
      <c r="D5" s="5"/>
      <c r="E5" s="5" t="s">
        <v>7</v>
      </c>
      <c r="F5" s="7" t="s">
        <v>6</v>
      </c>
      <c r="G5" s="6"/>
      <c r="H5" s="6"/>
      <c r="I5" s="6"/>
      <c r="J5" s="6"/>
      <c r="K5" s="41"/>
    </row>
    <row r="6" s="1" customFormat="1" ht="34.5" customHeight="1" spans="1:11">
      <c r="A6" s="8" t="s">
        <v>8</v>
      </c>
      <c r="B6" s="8"/>
      <c r="C6" s="9"/>
      <c r="D6" s="8" t="s">
        <v>9</v>
      </c>
      <c r="E6" s="8" t="s">
        <v>10</v>
      </c>
      <c r="F6" s="10" t="s">
        <v>11</v>
      </c>
      <c r="G6" s="11"/>
      <c r="H6" s="8" t="s">
        <v>12</v>
      </c>
      <c r="I6" s="8" t="s">
        <v>13</v>
      </c>
      <c r="J6" s="8" t="s">
        <v>14</v>
      </c>
      <c r="K6" s="11" t="s">
        <v>15</v>
      </c>
    </row>
    <row r="7" s="1" customFormat="1" ht="27" customHeight="1" spans="1:11">
      <c r="A7" s="8"/>
      <c r="B7" s="8"/>
      <c r="C7" s="12" t="s">
        <v>16</v>
      </c>
      <c r="D7" s="13"/>
      <c r="E7" s="14">
        <f>SUM(E8:E10)</f>
        <v>50.6</v>
      </c>
      <c r="F7" s="15">
        <v>34.09478</v>
      </c>
      <c r="G7" s="16"/>
      <c r="H7" s="5">
        <v>10</v>
      </c>
      <c r="I7" s="42">
        <f>J7*H7</f>
        <v>6.73809881422925</v>
      </c>
      <c r="J7" s="43">
        <f>F7/E7</f>
        <v>0.673809881422925</v>
      </c>
      <c r="K7" s="44" t="s">
        <v>83</v>
      </c>
    </row>
    <row r="8" s="1" customFormat="1" ht="27" customHeight="1" spans="1:11">
      <c r="A8" s="8"/>
      <c r="B8" s="8"/>
      <c r="C8" s="17" t="s">
        <v>17</v>
      </c>
      <c r="D8" s="13"/>
      <c r="E8" s="14">
        <v>34.09478</v>
      </c>
      <c r="F8" s="15">
        <v>34.09478</v>
      </c>
      <c r="G8" s="16"/>
      <c r="H8" s="5" t="s">
        <v>18</v>
      </c>
      <c r="I8" s="5" t="s">
        <v>18</v>
      </c>
      <c r="J8" s="5"/>
      <c r="K8" s="45"/>
    </row>
    <row r="9" s="1" customFormat="1" ht="27" customHeight="1" spans="1:11">
      <c r="A9" s="8"/>
      <c r="B9" s="8"/>
      <c r="C9" s="17" t="s">
        <v>19</v>
      </c>
      <c r="D9" s="13"/>
      <c r="E9" s="13"/>
      <c r="F9" s="10"/>
      <c r="G9" s="11"/>
      <c r="H9" s="5" t="s">
        <v>18</v>
      </c>
      <c r="I9" s="5" t="s">
        <v>18</v>
      </c>
      <c r="J9" s="5"/>
      <c r="K9" s="45"/>
    </row>
    <row r="10" s="1" customFormat="1" ht="27" customHeight="1" spans="1:11">
      <c r="A10" s="8"/>
      <c r="B10" s="8"/>
      <c r="C10" s="12" t="s">
        <v>20</v>
      </c>
      <c r="D10" s="13"/>
      <c r="E10" s="18">
        <v>16.50522</v>
      </c>
      <c r="F10" s="10"/>
      <c r="G10" s="11"/>
      <c r="H10" s="5" t="s">
        <v>18</v>
      </c>
      <c r="I10" s="5" t="s">
        <v>18</v>
      </c>
      <c r="J10" s="5"/>
      <c r="K10" s="46"/>
    </row>
    <row r="11" s="1" customFormat="1" ht="23.25" customHeight="1" spans="1:11">
      <c r="A11" s="8" t="s">
        <v>21</v>
      </c>
      <c r="B11" s="8"/>
      <c r="C11" s="8" t="s">
        <v>22</v>
      </c>
      <c r="D11" s="8"/>
      <c r="E11" s="8"/>
      <c r="F11" s="7" t="s">
        <v>23</v>
      </c>
      <c r="G11" s="6"/>
      <c r="H11" s="6"/>
      <c r="I11" s="6"/>
      <c r="J11" s="6"/>
      <c r="K11" s="41"/>
    </row>
    <row r="12" s="1" customFormat="1" ht="87" customHeight="1" spans="1:11">
      <c r="A12" s="8"/>
      <c r="B12" s="8"/>
      <c r="C12" s="19" t="s">
        <v>150</v>
      </c>
      <c r="D12" s="19"/>
      <c r="E12" s="19"/>
      <c r="F12" s="20" t="s">
        <v>151</v>
      </c>
      <c r="G12" s="21"/>
      <c r="H12" s="21"/>
      <c r="I12" s="21"/>
      <c r="J12" s="21"/>
      <c r="K12" s="47"/>
    </row>
    <row r="13" s="1" customFormat="1" ht="33" customHeight="1" spans="1:11">
      <c r="A13" s="22" t="s">
        <v>26</v>
      </c>
      <c r="B13" s="10" t="s">
        <v>27</v>
      </c>
      <c r="C13" s="8" t="s">
        <v>28</v>
      </c>
      <c r="D13" s="5" t="s">
        <v>29</v>
      </c>
      <c r="E13" s="8" t="s">
        <v>30</v>
      </c>
      <c r="F13" s="10" t="s">
        <v>31</v>
      </c>
      <c r="G13" s="11"/>
      <c r="H13" s="8" t="s">
        <v>12</v>
      </c>
      <c r="I13" s="8" t="s">
        <v>13</v>
      </c>
      <c r="J13" s="10" t="s">
        <v>15</v>
      </c>
      <c r="K13" s="11"/>
    </row>
    <row r="14" s="1" customFormat="1" ht="36.95" customHeight="1" spans="1:11">
      <c r="A14" s="22"/>
      <c r="B14" s="23" t="s">
        <v>67</v>
      </c>
      <c r="C14" s="24" t="s">
        <v>33</v>
      </c>
      <c r="D14" s="25" t="s">
        <v>152</v>
      </c>
      <c r="E14" s="8" t="s">
        <v>153</v>
      </c>
      <c r="F14" s="10" t="s">
        <v>153</v>
      </c>
      <c r="G14" s="11"/>
      <c r="H14" s="8">
        <v>10</v>
      </c>
      <c r="I14" s="8">
        <v>10</v>
      </c>
      <c r="J14" s="10"/>
      <c r="K14" s="11"/>
    </row>
    <row r="15" s="1" customFormat="1" ht="81" customHeight="1" spans="1:11">
      <c r="A15" s="22"/>
      <c r="B15" s="26"/>
      <c r="C15" s="27"/>
      <c r="D15" s="25" t="s">
        <v>154</v>
      </c>
      <c r="E15" s="8" t="s">
        <v>155</v>
      </c>
      <c r="F15" s="10" t="s">
        <v>156</v>
      </c>
      <c r="G15" s="11"/>
      <c r="H15" s="8">
        <v>10</v>
      </c>
      <c r="I15" s="8">
        <v>2</v>
      </c>
      <c r="J15" s="10" t="s">
        <v>157</v>
      </c>
      <c r="K15" s="11"/>
    </row>
    <row r="16" s="1" customFormat="1" ht="81" customHeight="1" spans="1:11">
      <c r="A16" s="22"/>
      <c r="B16" s="26"/>
      <c r="C16" s="28"/>
      <c r="D16" s="25" t="s">
        <v>158</v>
      </c>
      <c r="E16" s="8" t="s">
        <v>155</v>
      </c>
      <c r="F16" s="10" t="s">
        <v>156</v>
      </c>
      <c r="G16" s="11"/>
      <c r="H16" s="8">
        <v>10</v>
      </c>
      <c r="I16" s="8">
        <v>2</v>
      </c>
      <c r="J16" s="10" t="s">
        <v>157</v>
      </c>
      <c r="K16" s="11"/>
    </row>
    <row r="17" s="1" customFormat="1" ht="36.95" customHeight="1" spans="1:11">
      <c r="A17" s="22"/>
      <c r="B17" s="26"/>
      <c r="C17" s="29" t="s">
        <v>41</v>
      </c>
      <c r="D17" s="25" t="s">
        <v>159</v>
      </c>
      <c r="E17" s="30">
        <v>1</v>
      </c>
      <c r="F17" s="31">
        <v>1</v>
      </c>
      <c r="G17" s="32"/>
      <c r="H17" s="8">
        <v>10</v>
      </c>
      <c r="I17" s="8">
        <v>10</v>
      </c>
      <c r="J17" s="10"/>
      <c r="K17" s="11"/>
    </row>
    <row r="18" s="1" customFormat="1" ht="36.95" customHeight="1" spans="1:11">
      <c r="A18" s="22"/>
      <c r="B18" s="26"/>
      <c r="C18" s="29" t="s">
        <v>45</v>
      </c>
      <c r="D18" s="25" t="s">
        <v>160</v>
      </c>
      <c r="E18" s="33">
        <v>1</v>
      </c>
      <c r="F18" s="34">
        <v>1</v>
      </c>
      <c r="G18" s="35"/>
      <c r="H18" s="8">
        <v>5</v>
      </c>
      <c r="I18" s="8">
        <v>5</v>
      </c>
      <c r="J18" s="10"/>
      <c r="K18" s="11"/>
    </row>
    <row r="19" s="1" customFormat="1" ht="36.95" customHeight="1" spans="1:11">
      <c r="A19" s="22"/>
      <c r="B19" s="26"/>
      <c r="C19" s="29" t="s">
        <v>47</v>
      </c>
      <c r="D19" s="25" t="s">
        <v>161</v>
      </c>
      <c r="E19" s="8" t="s">
        <v>260</v>
      </c>
      <c r="F19" s="10" t="s">
        <v>261</v>
      </c>
      <c r="G19" s="11"/>
      <c r="H19" s="8">
        <v>5</v>
      </c>
      <c r="I19" s="8">
        <v>5</v>
      </c>
      <c r="J19" s="10"/>
      <c r="K19" s="11"/>
    </row>
    <row r="20" s="1" customFormat="1" ht="48" customHeight="1" spans="1:11">
      <c r="A20" s="22"/>
      <c r="B20" s="29" t="s">
        <v>51</v>
      </c>
      <c r="C20" s="29" t="s">
        <v>75</v>
      </c>
      <c r="D20" s="25" t="s">
        <v>164</v>
      </c>
      <c r="E20" s="36" t="s">
        <v>165</v>
      </c>
      <c r="F20" s="10" t="s">
        <v>165</v>
      </c>
      <c r="G20" s="11"/>
      <c r="H20" s="8">
        <v>15</v>
      </c>
      <c r="I20" s="8">
        <v>15</v>
      </c>
      <c r="J20" s="10"/>
      <c r="K20" s="11"/>
    </row>
    <row r="21" s="1" customFormat="1" ht="48" customHeight="1" spans="1:11">
      <c r="A21" s="22"/>
      <c r="B21" s="29"/>
      <c r="C21" s="29" t="s">
        <v>77</v>
      </c>
      <c r="D21" s="25" t="s">
        <v>166</v>
      </c>
      <c r="E21" s="8" t="s">
        <v>167</v>
      </c>
      <c r="F21" s="10" t="s">
        <v>79</v>
      </c>
      <c r="G21" s="11"/>
      <c r="H21" s="8">
        <v>15</v>
      </c>
      <c r="I21" s="8">
        <v>15</v>
      </c>
      <c r="J21" s="10"/>
      <c r="K21" s="11"/>
    </row>
    <row r="22" s="1" customFormat="1" ht="48" customHeight="1" spans="1:11">
      <c r="A22" s="22"/>
      <c r="B22" s="23" t="s">
        <v>59</v>
      </c>
      <c r="C22" s="29" t="s">
        <v>60</v>
      </c>
      <c r="D22" s="25" t="s">
        <v>168</v>
      </c>
      <c r="E22" s="8" t="s">
        <v>81</v>
      </c>
      <c r="F22" s="31">
        <v>1</v>
      </c>
      <c r="G22" s="11"/>
      <c r="H22" s="8">
        <v>10</v>
      </c>
      <c r="I22" s="8">
        <v>10</v>
      </c>
      <c r="J22" s="10"/>
      <c r="K22" s="11"/>
    </row>
    <row r="23" s="1" customFormat="1" ht="20.25" customHeight="1" spans="1:11">
      <c r="A23" s="37" t="s">
        <v>63</v>
      </c>
      <c r="B23" s="38"/>
      <c r="C23" s="38"/>
      <c r="D23" s="38"/>
      <c r="E23" s="38"/>
      <c r="F23" s="38"/>
      <c r="G23" s="39"/>
      <c r="H23" s="40">
        <v>100</v>
      </c>
      <c r="I23" s="48">
        <f>SUM(I14:I22)+I7</f>
        <v>80.7380988142292</v>
      </c>
      <c r="J23" s="37"/>
      <c r="K23" s="39"/>
    </row>
  </sheetData>
  <mergeCells count="46">
    <mergeCell ref="A1:K1"/>
    <mergeCell ref="A2:K2"/>
    <mergeCell ref="A3:K3"/>
    <mergeCell ref="A4:B4"/>
    <mergeCell ref="C4:K4"/>
    <mergeCell ref="A5:B5"/>
    <mergeCell ref="C5:D5"/>
    <mergeCell ref="F5:K5"/>
    <mergeCell ref="F6:G6"/>
    <mergeCell ref="F7:G7"/>
    <mergeCell ref="F8:G8"/>
    <mergeCell ref="F9:G9"/>
    <mergeCell ref="F10:G10"/>
    <mergeCell ref="C11:E11"/>
    <mergeCell ref="F11:K11"/>
    <mergeCell ref="C12:E12"/>
    <mergeCell ref="F12:K12"/>
    <mergeCell ref="F13:G13"/>
    <mergeCell ref="J13:K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F20:G20"/>
    <mergeCell ref="J20:K20"/>
    <mergeCell ref="F21:G21"/>
    <mergeCell ref="J21:K21"/>
    <mergeCell ref="F22:G22"/>
    <mergeCell ref="J22:K22"/>
    <mergeCell ref="A23:G23"/>
    <mergeCell ref="J23:K23"/>
    <mergeCell ref="A13:A22"/>
    <mergeCell ref="B14:B19"/>
    <mergeCell ref="B20:B21"/>
    <mergeCell ref="C14:C16"/>
    <mergeCell ref="K7:K10"/>
    <mergeCell ref="A6:B10"/>
    <mergeCell ref="A11:B12"/>
  </mergeCells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selection activeCell="E8" sqref="E8:E10"/>
    </sheetView>
  </sheetViews>
  <sheetFormatPr defaultColWidth="9" defaultRowHeight="13.5"/>
  <cols>
    <col min="1" max="1" width="5" style="1" customWidth="1"/>
    <col min="2" max="2" width="15.625" style="1" customWidth="1"/>
    <col min="3" max="3" width="24.875" style="1" customWidth="1"/>
    <col min="4" max="5" width="20.375" style="1" customWidth="1"/>
    <col min="6" max="7" width="9.75" style="1" customWidth="1"/>
    <col min="8" max="8" width="6" style="1" customWidth="1"/>
    <col min="9" max="9" width="15.375" style="1" customWidth="1"/>
    <col min="10" max="10" width="9" style="1" customWidth="1"/>
    <col min="11" max="11" width="18" style="1" customWidth="1"/>
    <col min="12" max="16384" width="9" style="1"/>
  </cols>
  <sheetData>
    <row r="1" s="1" customFormat="1" ht="18.7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8.2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7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="1" customFormat="1" ht="27.95" customHeight="1" spans="1:11">
      <c r="A4" s="5" t="s">
        <v>3</v>
      </c>
      <c r="B4" s="5"/>
      <c r="C4" s="6" t="s">
        <v>82</v>
      </c>
      <c r="D4" s="6"/>
      <c r="E4" s="6"/>
      <c r="F4" s="6"/>
      <c r="G4" s="6"/>
      <c r="H4" s="6"/>
      <c r="I4" s="6"/>
      <c r="J4" s="6"/>
      <c r="K4" s="41"/>
    </row>
    <row r="5" s="1" customFormat="1" ht="27.95" customHeight="1" spans="1:11">
      <c r="A5" s="5" t="s">
        <v>5</v>
      </c>
      <c r="B5" s="5"/>
      <c r="C5" s="5" t="s">
        <v>6</v>
      </c>
      <c r="D5" s="5"/>
      <c r="E5" s="5" t="s">
        <v>7</v>
      </c>
      <c r="F5" s="7" t="s">
        <v>6</v>
      </c>
      <c r="G5" s="6"/>
      <c r="H5" s="6"/>
      <c r="I5" s="6"/>
      <c r="J5" s="6"/>
      <c r="K5" s="41"/>
    </row>
    <row r="6" s="1" customFormat="1" ht="34.5" customHeight="1" spans="1:11">
      <c r="A6" s="8" t="s">
        <v>8</v>
      </c>
      <c r="B6" s="8"/>
      <c r="C6" s="9"/>
      <c r="D6" s="8" t="s">
        <v>9</v>
      </c>
      <c r="E6" s="8" t="s">
        <v>10</v>
      </c>
      <c r="F6" s="10" t="s">
        <v>11</v>
      </c>
      <c r="G6" s="11"/>
      <c r="H6" s="8" t="s">
        <v>12</v>
      </c>
      <c r="I6" s="8" t="s">
        <v>13</v>
      </c>
      <c r="J6" s="8" t="s">
        <v>14</v>
      </c>
      <c r="K6" s="11" t="s">
        <v>15</v>
      </c>
    </row>
    <row r="7" s="1" customFormat="1" ht="27" customHeight="1" spans="1:11">
      <c r="A7" s="8"/>
      <c r="B7" s="8"/>
      <c r="C7" s="12" t="s">
        <v>16</v>
      </c>
      <c r="D7" s="5">
        <v>9.4</v>
      </c>
      <c r="E7" s="5">
        <f>SUM(E8:E10)</f>
        <v>2.776</v>
      </c>
      <c r="F7" s="7">
        <f>SUM(F8:F10)</f>
        <v>2.7722</v>
      </c>
      <c r="G7" s="41"/>
      <c r="H7" s="5">
        <v>10</v>
      </c>
      <c r="I7" s="42">
        <f>J7*H7</f>
        <v>9.98631123919308</v>
      </c>
      <c r="J7" s="79">
        <f>F7/E7</f>
        <v>0.998631123919308</v>
      </c>
      <c r="K7" s="44" t="s">
        <v>83</v>
      </c>
    </row>
    <row r="8" s="1" customFormat="1" ht="27" customHeight="1" spans="1:11">
      <c r="A8" s="8"/>
      <c r="B8" s="8"/>
      <c r="C8" s="17" t="s">
        <v>17</v>
      </c>
      <c r="D8" s="5">
        <v>9.4</v>
      </c>
      <c r="E8" s="5">
        <v>2.22</v>
      </c>
      <c r="F8" s="10">
        <v>2.22</v>
      </c>
      <c r="G8" s="11"/>
      <c r="H8" s="5" t="s">
        <v>18</v>
      </c>
      <c r="I8" s="5" t="s">
        <v>18</v>
      </c>
      <c r="J8" s="5"/>
      <c r="K8" s="81"/>
    </row>
    <row r="9" s="1" customFormat="1" ht="27" customHeight="1" spans="1:11">
      <c r="A9" s="8"/>
      <c r="B9" s="8"/>
      <c r="C9" s="17" t="s">
        <v>19</v>
      </c>
      <c r="D9" s="13"/>
      <c r="E9" s="5"/>
      <c r="F9" s="10"/>
      <c r="G9" s="11"/>
      <c r="H9" s="5" t="s">
        <v>18</v>
      </c>
      <c r="I9" s="5" t="s">
        <v>18</v>
      </c>
      <c r="J9" s="5"/>
      <c r="K9" s="81"/>
    </row>
    <row r="10" s="1" customFormat="1" ht="27" customHeight="1" spans="1:11">
      <c r="A10" s="8"/>
      <c r="B10" s="8"/>
      <c r="C10" s="12" t="s">
        <v>20</v>
      </c>
      <c r="D10" s="13"/>
      <c r="E10" s="5">
        <v>0.556</v>
      </c>
      <c r="F10" s="10">
        <v>0.5522</v>
      </c>
      <c r="G10" s="11"/>
      <c r="H10" s="5" t="s">
        <v>18</v>
      </c>
      <c r="I10" s="5" t="s">
        <v>18</v>
      </c>
      <c r="J10" s="5"/>
      <c r="K10" s="82"/>
    </row>
    <row r="11" s="1" customFormat="1" ht="23.25" customHeight="1" spans="1:11">
      <c r="A11" s="8" t="s">
        <v>21</v>
      </c>
      <c r="B11" s="8"/>
      <c r="C11" s="8" t="s">
        <v>22</v>
      </c>
      <c r="D11" s="8"/>
      <c r="E11" s="8"/>
      <c r="F11" s="7" t="s">
        <v>23</v>
      </c>
      <c r="G11" s="6"/>
      <c r="H11" s="6"/>
      <c r="I11" s="6"/>
      <c r="J11" s="6"/>
      <c r="K11" s="41"/>
    </row>
    <row r="12" s="1" customFormat="1" ht="58.5" customHeight="1" spans="1:11">
      <c r="A12" s="8"/>
      <c r="B12" s="8"/>
      <c r="C12" s="19" t="s">
        <v>84</v>
      </c>
      <c r="D12" s="19"/>
      <c r="E12" s="19"/>
      <c r="F12" s="20" t="s">
        <v>85</v>
      </c>
      <c r="G12" s="21"/>
      <c r="H12" s="21"/>
      <c r="I12" s="21"/>
      <c r="J12" s="21"/>
      <c r="K12" s="47"/>
    </row>
    <row r="13" s="1" customFormat="1" ht="33" customHeight="1" spans="1:11">
      <c r="A13" s="22" t="s">
        <v>26</v>
      </c>
      <c r="B13" s="10" t="s">
        <v>27</v>
      </c>
      <c r="C13" s="8" t="s">
        <v>28</v>
      </c>
      <c r="D13" s="5" t="s">
        <v>29</v>
      </c>
      <c r="E13" s="8" t="s">
        <v>30</v>
      </c>
      <c r="F13" s="10" t="s">
        <v>31</v>
      </c>
      <c r="G13" s="11"/>
      <c r="H13" s="8" t="s">
        <v>12</v>
      </c>
      <c r="I13" s="8" t="s">
        <v>13</v>
      </c>
      <c r="J13" s="10" t="s">
        <v>15</v>
      </c>
      <c r="K13" s="11"/>
    </row>
    <row r="14" s="1" customFormat="1" ht="51.95" customHeight="1" spans="1:11">
      <c r="A14" s="22"/>
      <c r="B14" s="29" t="s">
        <v>67</v>
      </c>
      <c r="C14" s="29" t="s">
        <v>33</v>
      </c>
      <c r="D14" s="25" t="s">
        <v>86</v>
      </c>
      <c r="E14" s="8" t="s">
        <v>87</v>
      </c>
      <c r="F14" s="10" t="s">
        <v>88</v>
      </c>
      <c r="G14" s="11"/>
      <c r="H14" s="8">
        <v>15</v>
      </c>
      <c r="I14" s="8">
        <v>15</v>
      </c>
      <c r="J14" s="10"/>
      <c r="K14" s="11"/>
    </row>
    <row r="15" s="1" customFormat="1" ht="51.95" customHeight="1" spans="1:11">
      <c r="A15" s="22"/>
      <c r="B15" s="29"/>
      <c r="C15" s="29" t="s">
        <v>41</v>
      </c>
      <c r="D15" s="25" t="s">
        <v>89</v>
      </c>
      <c r="E15" s="30">
        <v>1</v>
      </c>
      <c r="F15" s="31">
        <v>1</v>
      </c>
      <c r="G15" s="32"/>
      <c r="H15" s="8">
        <v>15</v>
      </c>
      <c r="I15" s="8">
        <v>15</v>
      </c>
      <c r="J15" s="10"/>
      <c r="K15" s="11"/>
    </row>
    <row r="16" s="1" customFormat="1" ht="51.95" customHeight="1" spans="1:11">
      <c r="A16" s="22"/>
      <c r="B16" s="29"/>
      <c r="C16" s="29" t="s">
        <v>45</v>
      </c>
      <c r="D16" s="25" t="s">
        <v>90</v>
      </c>
      <c r="E16" s="30" t="s">
        <v>91</v>
      </c>
      <c r="F16" s="83">
        <v>45017</v>
      </c>
      <c r="G16" s="32"/>
      <c r="H16" s="8">
        <v>10</v>
      </c>
      <c r="I16" s="8">
        <v>10</v>
      </c>
      <c r="J16" s="10"/>
      <c r="K16" s="11"/>
    </row>
    <row r="17" s="1" customFormat="1" ht="51.95" customHeight="1" spans="1:11">
      <c r="A17" s="22"/>
      <c r="B17" s="29"/>
      <c r="C17" s="29" t="s">
        <v>47</v>
      </c>
      <c r="D17" s="25" t="s">
        <v>92</v>
      </c>
      <c r="E17" s="8" t="s">
        <v>93</v>
      </c>
      <c r="F17" s="10" t="s">
        <v>94</v>
      </c>
      <c r="G17" s="11"/>
      <c r="H17" s="8">
        <v>10</v>
      </c>
      <c r="I17" s="8">
        <v>10</v>
      </c>
      <c r="J17" s="10"/>
      <c r="K17" s="11"/>
    </row>
    <row r="18" s="1" customFormat="1" ht="51.95" customHeight="1" spans="1:11">
      <c r="A18" s="22"/>
      <c r="B18" s="29" t="s">
        <v>51</v>
      </c>
      <c r="C18" s="29" t="s">
        <v>75</v>
      </c>
      <c r="D18" s="25" t="s">
        <v>95</v>
      </c>
      <c r="E18" s="36" t="s">
        <v>96</v>
      </c>
      <c r="F18" s="31" t="s">
        <v>96</v>
      </c>
      <c r="G18" s="11"/>
      <c r="H18" s="8">
        <v>15</v>
      </c>
      <c r="I18" s="8">
        <v>15</v>
      </c>
      <c r="J18" s="10"/>
      <c r="K18" s="11"/>
    </row>
    <row r="19" s="1" customFormat="1" ht="51.95" customHeight="1" spans="1:11">
      <c r="A19" s="22"/>
      <c r="B19" s="29"/>
      <c r="C19" s="29" t="s">
        <v>77</v>
      </c>
      <c r="D19" s="25" t="s">
        <v>97</v>
      </c>
      <c r="E19" s="8" t="s">
        <v>79</v>
      </c>
      <c r="F19" s="10" t="s">
        <v>79</v>
      </c>
      <c r="G19" s="11"/>
      <c r="H19" s="8">
        <v>15</v>
      </c>
      <c r="I19" s="8">
        <v>15</v>
      </c>
      <c r="J19" s="10"/>
      <c r="K19" s="11"/>
    </row>
    <row r="20" s="1" customFormat="1" ht="51.95" customHeight="1" spans="1:11">
      <c r="A20" s="22"/>
      <c r="B20" s="23" t="s">
        <v>59</v>
      </c>
      <c r="C20" s="29" t="s">
        <v>60</v>
      </c>
      <c r="D20" s="25" t="s">
        <v>98</v>
      </c>
      <c r="E20" s="8" t="s">
        <v>81</v>
      </c>
      <c r="F20" s="31">
        <v>1</v>
      </c>
      <c r="G20" s="11"/>
      <c r="H20" s="8">
        <v>10</v>
      </c>
      <c r="I20" s="8">
        <v>10</v>
      </c>
      <c r="J20" s="10"/>
      <c r="K20" s="11"/>
    </row>
    <row r="21" s="1" customFormat="1" ht="20.25" customHeight="1" spans="1:11">
      <c r="A21" s="37" t="s">
        <v>63</v>
      </c>
      <c r="B21" s="38"/>
      <c r="C21" s="38"/>
      <c r="D21" s="38"/>
      <c r="E21" s="38"/>
      <c r="F21" s="38"/>
      <c r="G21" s="39"/>
      <c r="H21" s="40">
        <v>100</v>
      </c>
      <c r="I21" s="48">
        <f>SUM(I14:I20)+I7</f>
        <v>99.9863112391931</v>
      </c>
      <c r="J21" s="37"/>
      <c r="K21" s="39"/>
    </row>
  </sheetData>
  <mergeCells count="41">
    <mergeCell ref="A1:K1"/>
    <mergeCell ref="A2:K2"/>
    <mergeCell ref="A3:K3"/>
    <mergeCell ref="A4:B4"/>
    <mergeCell ref="C4:K4"/>
    <mergeCell ref="A5:B5"/>
    <mergeCell ref="C5:D5"/>
    <mergeCell ref="F5:K5"/>
    <mergeCell ref="F6:G6"/>
    <mergeCell ref="F7:G7"/>
    <mergeCell ref="F8:G8"/>
    <mergeCell ref="F9:G9"/>
    <mergeCell ref="F10:G10"/>
    <mergeCell ref="C11:E11"/>
    <mergeCell ref="F11:K11"/>
    <mergeCell ref="C12:E12"/>
    <mergeCell ref="F12:K12"/>
    <mergeCell ref="F13:G13"/>
    <mergeCell ref="J13:K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F20:G20"/>
    <mergeCell ref="J20:K20"/>
    <mergeCell ref="A21:G21"/>
    <mergeCell ref="J21:K21"/>
    <mergeCell ref="A13:A20"/>
    <mergeCell ref="B14:B17"/>
    <mergeCell ref="B18:B19"/>
    <mergeCell ref="K7:K10"/>
    <mergeCell ref="A6:B10"/>
    <mergeCell ref="A11:B1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selection activeCell="C4" sqref="C4:K4"/>
    </sheetView>
  </sheetViews>
  <sheetFormatPr defaultColWidth="9" defaultRowHeight="13.5"/>
  <cols>
    <col min="1" max="1" width="5" style="1" customWidth="1"/>
    <col min="2" max="2" width="15.6666666666667" style="1" customWidth="1"/>
    <col min="3" max="3" width="24.8833333333333" style="1" customWidth="1"/>
    <col min="4" max="5" width="20.3333333333333" style="1" customWidth="1"/>
    <col min="6" max="7" width="9.775" style="1" customWidth="1"/>
    <col min="8" max="9" width="6" style="1" customWidth="1"/>
    <col min="10" max="10" width="9" style="1" customWidth="1"/>
    <col min="11" max="11" width="18" style="1" customWidth="1"/>
    <col min="12" max="16384" width="9" style="1"/>
  </cols>
  <sheetData>
    <row r="1" s="1" customFormat="1" ht="18.7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8.2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7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="1" customFormat="1" ht="28" customHeight="1" spans="1:11">
      <c r="A4" s="5" t="s">
        <v>3</v>
      </c>
      <c r="B4" s="5"/>
      <c r="C4" s="6" t="s">
        <v>99</v>
      </c>
      <c r="D4" s="6"/>
      <c r="E4" s="6"/>
      <c r="F4" s="6"/>
      <c r="G4" s="6"/>
      <c r="H4" s="6"/>
      <c r="I4" s="6"/>
      <c r="J4" s="6"/>
      <c r="K4" s="41"/>
    </row>
    <row r="5" s="1" customFormat="1" ht="28" customHeight="1" spans="1:11">
      <c r="A5" s="5" t="s">
        <v>5</v>
      </c>
      <c r="B5" s="5"/>
      <c r="C5" s="5" t="s">
        <v>6</v>
      </c>
      <c r="D5" s="5"/>
      <c r="E5" s="5" t="s">
        <v>7</v>
      </c>
      <c r="F5" s="7" t="s">
        <v>6</v>
      </c>
      <c r="G5" s="6"/>
      <c r="H5" s="6"/>
      <c r="I5" s="6"/>
      <c r="J5" s="6"/>
      <c r="K5" s="41"/>
    </row>
    <row r="6" s="1" customFormat="1" ht="34.5" customHeight="1" spans="1:11">
      <c r="A6" s="8" t="s">
        <v>8</v>
      </c>
      <c r="B6" s="8"/>
      <c r="C6" s="9"/>
      <c r="D6" s="8" t="s">
        <v>9</v>
      </c>
      <c r="E6" s="8" t="s">
        <v>10</v>
      </c>
      <c r="F6" s="10" t="s">
        <v>11</v>
      </c>
      <c r="G6" s="11"/>
      <c r="H6" s="8" t="s">
        <v>12</v>
      </c>
      <c r="I6" s="8" t="s">
        <v>13</v>
      </c>
      <c r="J6" s="8" t="s">
        <v>14</v>
      </c>
      <c r="K6" s="11" t="s">
        <v>15</v>
      </c>
    </row>
    <row r="7" s="1" customFormat="1" ht="27" customHeight="1" spans="1:11">
      <c r="A7" s="8"/>
      <c r="B7" s="8"/>
      <c r="C7" s="12" t="s">
        <v>16</v>
      </c>
      <c r="D7" s="5">
        <v>19</v>
      </c>
      <c r="E7" s="5">
        <v>19</v>
      </c>
      <c r="F7" s="10">
        <v>19</v>
      </c>
      <c r="G7" s="11"/>
      <c r="H7" s="5">
        <v>10</v>
      </c>
      <c r="I7" s="5">
        <v>10</v>
      </c>
      <c r="J7" s="59">
        <f>F7/E7</f>
        <v>1</v>
      </c>
      <c r="K7" s="80"/>
    </row>
    <row r="8" s="1" customFormat="1" ht="27" customHeight="1" spans="1:11">
      <c r="A8" s="8"/>
      <c r="B8" s="8"/>
      <c r="C8" s="17" t="s">
        <v>17</v>
      </c>
      <c r="D8" s="5">
        <v>19</v>
      </c>
      <c r="E8" s="5">
        <v>19</v>
      </c>
      <c r="F8" s="10">
        <v>19</v>
      </c>
      <c r="G8" s="11"/>
      <c r="H8" s="5" t="s">
        <v>18</v>
      </c>
      <c r="I8" s="5" t="s">
        <v>18</v>
      </c>
      <c r="J8" s="5"/>
      <c r="K8" s="81"/>
    </row>
    <row r="9" s="1" customFormat="1" ht="27" customHeight="1" spans="1:11">
      <c r="A9" s="8"/>
      <c r="B9" s="8"/>
      <c r="C9" s="17" t="s">
        <v>19</v>
      </c>
      <c r="D9" s="13"/>
      <c r="E9" s="13"/>
      <c r="F9" s="10"/>
      <c r="G9" s="11"/>
      <c r="H9" s="5" t="s">
        <v>18</v>
      </c>
      <c r="I9" s="5" t="s">
        <v>18</v>
      </c>
      <c r="J9" s="5"/>
      <c r="K9" s="81"/>
    </row>
    <row r="10" s="1" customFormat="1" ht="27" customHeight="1" spans="1:11">
      <c r="A10" s="8"/>
      <c r="B10" s="8"/>
      <c r="C10" s="12" t="s">
        <v>20</v>
      </c>
      <c r="D10" s="13"/>
      <c r="E10" s="13"/>
      <c r="F10" s="10"/>
      <c r="G10" s="11"/>
      <c r="H10" s="5" t="s">
        <v>18</v>
      </c>
      <c r="I10" s="5" t="s">
        <v>18</v>
      </c>
      <c r="J10" s="5"/>
      <c r="K10" s="82"/>
    </row>
    <row r="11" s="1" customFormat="1" ht="23.25" customHeight="1" spans="1:11">
      <c r="A11" s="8" t="s">
        <v>21</v>
      </c>
      <c r="B11" s="8"/>
      <c r="C11" s="8" t="s">
        <v>22</v>
      </c>
      <c r="D11" s="8"/>
      <c r="E11" s="8"/>
      <c r="F11" s="7" t="s">
        <v>23</v>
      </c>
      <c r="G11" s="6"/>
      <c r="H11" s="6"/>
      <c r="I11" s="6"/>
      <c r="J11" s="6"/>
      <c r="K11" s="41"/>
    </row>
    <row r="12" s="1" customFormat="1" ht="58.5" customHeight="1" spans="1:11">
      <c r="A12" s="8"/>
      <c r="B12" s="8"/>
      <c r="C12" s="19" t="s">
        <v>100</v>
      </c>
      <c r="D12" s="19"/>
      <c r="E12" s="19"/>
      <c r="F12" s="20" t="s">
        <v>101</v>
      </c>
      <c r="G12" s="21"/>
      <c r="H12" s="21"/>
      <c r="I12" s="21"/>
      <c r="J12" s="21"/>
      <c r="K12" s="47"/>
    </row>
    <row r="13" s="1" customFormat="1" ht="33" customHeight="1" spans="1:11">
      <c r="A13" s="22" t="s">
        <v>26</v>
      </c>
      <c r="B13" s="10" t="s">
        <v>27</v>
      </c>
      <c r="C13" s="8" t="s">
        <v>28</v>
      </c>
      <c r="D13" s="5" t="s">
        <v>29</v>
      </c>
      <c r="E13" s="8" t="s">
        <v>30</v>
      </c>
      <c r="F13" s="10" t="s">
        <v>31</v>
      </c>
      <c r="G13" s="11"/>
      <c r="H13" s="8" t="s">
        <v>12</v>
      </c>
      <c r="I13" s="8" t="s">
        <v>13</v>
      </c>
      <c r="J13" s="10" t="s">
        <v>15</v>
      </c>
      <c r="K13" s="11"/>
    </row>
    <row r="14" s="1" customFormat="1" ht="52" customHeight="1" spans="1:11">
      <c r="A14" s="22"/>
      <c r="B14" s="29" t="s">
        <v>67</v>
      </c>
      <c r="C14" s="29" t="s">
        <v>33</v>
      </c>
      <c r="D14" s="25" t="s">
        <v>102</v>
      </c>
      <c r="E14" s="8" t="s">
        <v>103</v>
      </c>
      <c r="F14" s="10" t="s">
        <v>103</v>
      </c>
      <c r="G14" s="11"/>
      <c r="H14" s="8">
        <v>10</v>
      </c>
      <c r="I14" s="8">
        <v>10</v>
      </c>
      <c r="J14" s="10"/>
      <c r="K14" s="11"/>
    </row>
    <row r="15" s="1" customFormat="1" ht="52" customHeight="1" spans="1:11">
      <c r="A15" s="22"/>
      <c r="B15" s="29"/>
      <c r="C15" s="29" t="s">
        <v>33</v>
      </c>
      <c r="D15" s="25" t="s">
        <v>104</v>
      </c>
      <c r="E15" s="8" t="s">
        <v>105</v>
      </c>
      <c r="F15" s="52" t="s">
        <v>105</v>
      </c>
      <c r="G15" s="53"/>
      <c r="H15" s="8">
        <v>10</v>
      </c>
      <c r="I15" s="8">
        <v>10</v>
      </c>
      <c r="J15" s="52"/>
      <c r="K15" s="53"/>
    </row>
    <row r="16" s="1" customFormat="1" ht="52" customHeight="1" spans="1:11">
      <c r="A16" s="22"/>
      <c r="B16" s="29"/>
      <c r="C16" s="29" t="s">
        <v>41</v>
      </c>
      <c r="D16" s="25" t="s">
        <v>106</v>
      </c>
      <c r="E16" s="30">
        <v>1</v>
      </c>
      <c r="F16" s="55">
        <v>1</v>
      </c>
      <c r="G16" s="56"/>
      <c r="H16" s="8">
        <v>10</v>
      </c>
      <c r="I16" s="8">
        <v>10</v>
      </c>
      <c r="J16" s="10"/>
      <c r="K16" s="11"/>
    </row>
    <row r="17" s="1" customFormat="1" ht="52" customHeight="1" spans="1:11">
      <c r="A17" s="22"/>
      <c r="B17" s="29"/>
      <c r="C17" s="29" t="s">
        <v>45</v>
      </c>
      <c r="D17" s="25" t="s">
        <v>107</v>
      </c>
      <c r="E17" s="30">
        <v>1</v>
      </c>
      <c r="F17" s="55">
        <v>1</v>
      </c>
      <c r="G17" s="56"/>
      <c r="H17" s="8">
        <v>10</v>
      </c>
      <c r="I17" s="8">
        <v>10</v>
      </c>
      <c r="J17" s="10"/>
      <c r="K17" s="11"/>
    </row>
    <row r="18" s="1" customFormat="1" ht="52" customHeight="1" spans="1:11">
      <c r="A18" s="22"/>
      <c r="B18" s="29"/>
      <c r="C18" s="29" t="s">
        <v>47</v>
      </c>
      <c r="D18" s="25" t="s">
        <v>108</v>
      </c>
      <c r="E18" s="8" t="s">
        <v>109</v>
      </c>
      <c r="F18" s="10" t="s">
        <v>110</v>
      </c>
      <c r="G18" s="11"/>
      <c r="H18" s="8">
        <v>10</v>
      </c>
      <c r="I18" s="8">
        <v>10</v>
      </c>
      <c r="J18" s="10"/>
      <c r="K18" s="11"/>
    </row>
    <row r="19" s="1" customFormat="1" ht="52" customHeight="1" spans="1:11">
      <c r="A19" s="22"/>
      <c r="B19" s="29" t="s">
        <v>51</v>
      </c>
      <c r="C19" s="29" t="s">
        <v>75</v>
      </c>
      <c r="D19" s="25" t="s">
        <v>111</v>
      </c>
      <c r="E19" s="36" t="s">
        <v>112</v>
      </c>
      <c r="F19" s="31" t="s">
        <v>112</v>
      </c>
      <c r="G19" s="11"/>
      <c r="H19" s="8">
        <v>15</v>
      </c>
      <c r="I19" s="8">
        <v>15</v>
      </c>
      <c r="J19" s="10"/>
      <c r="K19" s="11"/>
    </row>
    <row r="20" s="1" customFormat="1" ht="52" customHeight="1" spans="1:11">
      <c r="A20" s="22"/>
      <c r="B20" s="29"/>
      <c r="C20" s="29" t="s">
        <v>77</v>
      </c>
      <c r="D20" s="25" t="s">
        <v>113</v>
      </c>
      <c r="E20" s="8" t="s">
        <v>114</v>
      </c>
      <c r="F20" s="10" t="s">
        <v>114</v>
      </c>
      <c r="G20" s="11"/>
      <c r="H20" s="8">
        <v>15</v>
      </c>
      <c r="I20" s="8">
        <v>15</v>
      </c>
      <c r="J20" s="10"/>
      <c r="K20" s="11"/>
    </row>
    <row r="21" s="1" customFormat="1" ht="52" customHeight="1" spans="1:11">
      <c r="A21" s="22"/>
      <c r="B21" s="23" t="s">
        <v>59</v>
      </c>
      <c r="C21" s="29" t="s">
        <v>60</v>
      </c>
      <c r="D21" s="25" t="s">
        <v>115</v>
      </c>
      <c r="E21" s="8" t="s">
        <v>81</v>
      </c>
      <c r="F21" s="31">
        <v>1</v>
      </c>
      <c r="G21" s="11"/>
      <c r="H21" s="8">
        <v>10</v>
      </c>
      <c r="I21" s="8">
        <v>10</v>
      </c>
      <c r="J21" s="10"/>
      <c r="K21" s="11"/>
    </row>
    <row r="22" s="1" customFormat="1" ht="20.25" customHeight="1" spans="1:11">
      <c r="A22" s="37" t="s">
        <v>63</v>
      </c>
      <c r="B22" s="38"/>
      <c r="C22" s="38"/>
      <c r="D22" s="38"/>
      <c r="E22" s="38"/>
      <c r="F22" s="38"/>
      <c r="G22" s="39"/>
      <c r="H22" s="40">
        <f>SUM(H14:H21)+H7</f>
        <v>100</v>
      </c>
      <c r="I22" s="40">
        <f>SUM(I14:I21)+I7</f>
        <v>100</v>
      </c>
      <c r="J22" s="37"/>
      <c r="K22" s="39"/>
    </row>
  </sheetData>
  <mergeCells count="43">
    <mergeCell ref="A1:K1"/>
    <mergeCell ref="A2:K2"/>
    <mergeCell ref="A3:K3"/>
    <mergeCell ref="A4:B4"/>
    <mergeCell ref="C4:K4"/>
    <mergeCell ref="A5:B5"/>
    <mergeCell ref="C5:D5"/>
    <mergeCell ref="F5:K5"/>
    <mergeCell ref="F6:G6"/>
    <mergeCell ref="F7:G7"/>
    <mergeCell ref="F8:G8"/>
    <mergeCell ref="F9:G9"/>
    <mergeCell ref="F10:G10"/>
    <mergeCell ref="C11:E11"/>
    <mergeCell ref="F11:K11"/>
    <mergeCell ref="C12:E12"/>
    <mergeCell ref="F12:K12"/>
    <mergeCell ref="F13:G13"/>
    <mergeCell ref="J13:K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F20:G20"/>
    <mergeCell ref="J20:K20"/>
    <mergeCell ref="F21:G21"/>
    <mergeCell ref="J21:K21"/>
    <mergeCell ref="A22:G22"/>
    <mergeCell ref="J22:K22"/>
    <mergeCell ref="A13:A21"/>
    <mergeCell ref="B14:B18"/>
    <mergeCell ref="B19:B20"/>
    <mergeCell ref="K7:K10"/>
    <mergeCell ref="A6:B10"/>
    <mergeCell ref="A11:B1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selection activeCell="J17" sqref="J17:K17"/>
    </sheetView>
  </sheetViews>
  <sheetFormatPr defaultColWidth="9" defaultRowHeight="13.5"/>
  <cols>
    <col min="1" max="1" width="5" style="1" customWidth="1"/>
    <col min="2" max="2" width="15.6666666666667" style="1" customWidth="1"/>
    <col min="3" max="3" width="24.8833333333333" style="1" customWidth="1"/>
    <col min="4" max="5" width="20.3333333333333" style="1" customWidth="1"/>
    <col min="6" max="7" width="9.775" style="1" customWidth="1"/>
    <col min="8" max="9" width="6" style="1" customWidth="1"/>
    <col min="10" max="10" width="9" style="1" customWidth="1"/>
    <col min="11" max="11" width="18" style="1" customWidth="1"/>
    <col min="12" max="16384" width="9" style="1"/>
  </cols>
  <sheetData>
    <row r="1" s="1" customFormat="1" ht="18.7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8.2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7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="1" customFormat="1" ht="28" customHeight="1" spans="1:11">
      <c r="A4" s="5" t="s">
        <v>3</v>
      </c>
      <c r="B4" s="5"/>
      <c r="C4" s="6" t="s">
        <v>116</v>
      </c>
      <c r="D4" s="6"/>
      <c r="E4" s="6"/>
      <c r="F4" s="6"/>
      <c r="G4" s="6"/>
      <c r="H4" s="6"/>
      <c r="I4" s="6"/>
      <c r="J4" s="6"/>
      <c r="K4" s="41"/>
    </row>
    <row r="5" s="1" customFormat="1" ht="28" customHeight="1" spans="1:11">
      <c r="A5" s="5" t="s">
        <v>5</v>
      </c>
      <c r="B5" s="5"/>
      <c r="C5" s="5" t="s">
        <v>6</v>
      </c>
      <c r="D5" s="5"/>
      <c r="E5" s="5" t="s">
        <v>7</v>
      </c>
      <c r="F5" s="7" t="s">
        <v>6</v>
      </c>
      <c r="G5" s="6"/>
      <c r="H5" s="6"/>
      <c r="I5" s="6"/>
      <c r="J5" s="6"/>
      <c r="K5" s="41"/>
    </row>
    <row r="6" s="1" customFormat="1" ht="34.5" customHeight="1" spans="1:11">
      <c r="A6" s="8" t="s">
        <v>8</v>
      </c>
      <c r="B6" s="8"/>
      <c r="C6" s="9"/>
      <c r="D6" s="8" t="s">
        <v>9</v>
      </c>
      <c r="E6" s="8" t="s">
        <v>10</v>
      </c>
      <c r="F6" s="10" t="s">
        <v>11</v>
      </c>
      <c r="G6" s="11"/>
      <c r="H6" s="8" t="s">
        <v>12</v>
      </c>
      <c r="I6" s="8" t="s">
        <v>13</v>
      </c>
      <c r="J6" s="8" t="s">
        <v>14</v>
      </c>
      <c r="K6" s="11" t="s">
        <v>15</v>
      </c>
    </row>
    <row r="7" s="1" customFormat="1" ht="27" customHeight="1" spans="1:11">
      <c r="A7" s="8"/>
      <c r="B7" s="8"/>
      <c r="C7" s="12" t="s">
        <v>16</v>
      </c>
      <c r="D7" s="5">
        <v>18.85</v>
      </c>
      <c r="E7" s="5">
        <v>18.85</v>
      </c>
      <c r="F7" s="10">
        <v>18.85</v>
      </c>
      <c r="G7" s="11"/>
      <c r="H7" s="5">
        <v>10</v>
      </c>
      <c r="I7" s="5">
        <v>10</v>
      </c>
      <c r="J7" s="59">
        <f>F7/E7</f>
        <v>1</v>
      </c>
      <c r="K7" s="80"/>
    </row>
    <row r="8" s="1" customFormat="1" ht="27" customHeight="1" spans="1:11">
      <c r="A8" s="8"/>
      <c r="B8" s="8"/>
      <c r="C8" s="17" t="s">
        <v>17</v>
      </c>
      <c r="D8" s="5">
        <v>18.85</v>
      </c>
      <c r="E8" s="5">
        <v>18.85</v>
      </c>
      <c r="F8" s="10">
        <v>18.85</v>
      </c>
      <c r="G8" s="11"/>
      <c r="H8" s="5" t="s">
        <v>18</v>
      </c>
      <c r="I8" s="5" t="s">
        <v>18</v>
      </c>
      <c r="J8" s="5"/>
      <c r="K8" s="81"/>
    </row>
    <row r="9" s="1" customFormat="1" ht="27" customHeight="1" spans="1:11">
      <c r="A9" s="8"/>
      <c r="B9" s="8"/>
      <c r="C9" s="17" t="s">
        <v>19</v>
      </c>
      <c r="D9" s="13"/>
      <c r="E9" s="13"/>
      <c r="F9" s="10"/>
      <c r="G9" s="11"/>
      <c r="H9" s="5" t="s">
        <v>18</v>
      </c>
      <c r="I9" s="5" t="s">
        <v>18</v>
      </c>
      <c r="J9" s="5"/>
      <c r="K9" s="81"/>
    </row>
    <row r="10" s="1" customFormat="1" ht="27" customHeight="1" spans="1:11">
      <c r="A10" s="8"/>
      <c r="B10" s="8"/>
      <c r="C10" s="12" t="s">
        <v>20</v>
      </c>
      <c r="D10" s="13"/>
      <c r="E10" s="13"/>
      <c r="F10" s="10"/>
      <c r="G10" s="11"/>
      <c r="H10" s="5" t="s">
        <v>18</v>
      </c>
      <c r="I10" s="5" t="s">
        <v>18</v>
      </c>
      <c r="J10" s="5"/>
      <c r="K10" s="82"/>
    </row>
    <row r="11" s="1" customFormat="1" ht="23.25" customHeight="1" spans="1:11">
      <c r="A11" s="8" t="s">
        <v>21</v>
      </c>
      <c r="B11" s="8"/>
      <c r="C11" s="8" t="s">
        <v>22</v>
      </c>
      <c r="D11" s="8"/>
      <c r="E11" s="8"/>
      <c r="F11" s="7" t="s">
        <v>23</v>
      </c>
      <c r="G11" s="6"/>
      <c r="H11" s="6"/>
      <c r="I11" s="6"/>
      <c r="J11" s="6"/>
      <c r="K11" s="41"/>
    </row>
    <row r="12" s="1" customFormat="1" ht="58.5" customHeight="1" spans="1:11">
      <c r="A12" s="8"/>
      <c r="B12" s="8"/>
      <c r="C12" s="19" t="s">
        <v>117</v>
      </c>
      <c r="D12" s="19"/>
      <c r="E12" s="19"/>
      <c r="F12" s="20" t="s">
        <v>118</v>
      </c>
      <c r="G12" s="21"/>
      <c r="H12" s="21"/>
      <c r="I12" s="21"/>
      <c r="J12" s="21"/>
      <c r="K12" s="47"/>
    </row>
    <row r="13" s="1" customFormat="1" ht="33" customHeight="1" spans="1:11">
      <c r="A13" s="22" t="s">
        <v>26</v>
      </c>
      <c r="B13" s="10" t="s">
        <v>27</v>
      </c>
      <c r="C13" s="8" t="s">
        <v>28</v>
      </c>
      <c r="D13" s="5" t="s">
        <v>29</v>
      </c>
      <c r="E13" s="8" t="s">
        <v>30</v>
      </c>
      <c r="F13" s="10" t="s">
        <v>31</v>
      </c>
      <c r="G13" s="11"/>
      <c r="H13" s="8" t="s">
        <v>12</v>
      </c>
      <c r="I13" s="8" t="s">
        <v>13</v>
      </c>
      <c r="J13" s="10" t="s">
        <v>15</v>
      </c>
      <c r="K13" s="11"/>
    </row>
    <row r="14" s="1" customFormat="1" ht="52" customHeight="1" spans="1:11">
      <c r="A14" s="22"/>
      <c r="B14" s="29" t="s">
        <v>67</v>
      </c>
      <c r="C14" s="29" t="s">
        <v>33</v>
      </c>
      <c r="D14" s="25" t="s">
        <v>119</v>
      </c>
      <c r="E14" s="8" t="s">
        <v>103</v>
      </c>
      <c r="F14" s="10" t="s">
        <v>103</v>
      </c>
      <c r="G14" s="11"/>
      <c r="H14" s="8">
        <v>15</v>
      </c>
      <c r="I14" s="8">
        <v>15</v>
      </c>
      <c r="J14" s="10"/>
      <c r="K14" s="11"/>
    </row>
    <row r="15" s="1" customFormat="1" ht="52" customHeight="1" spans="1:11">
      <c r="A15" s="22"/>
      <c r="B15" s="29"/>
      <c r="C15" s="29" t="s">
        <v>41</v>
      </c>
      <c r="D15" s="25" t="s">
        <v>120</v>
      </c>
      <c r="E15" s="30">
        <v>1</v>
      </c>
      <c r="F15" s="55">
        <v>1</v>
      </c>
      <c r="G15" s="56"/>
      <c r="H15" s="8">
        <v>15</v>
      </c>
      <c r="I15" s="8">
        <v>15</v>
      </c>
      <c r="J15" s="10"/>
      <c r="K15" s="11"/>
    </row>
    <row r="16" s="1" customFormat="1" ht="52" customHeight="1" spans="1:11">
      <c r="A16" s="22"/>
      <c r="B16" s="29"/>
      <c r="C16" s="29" t="s">
        <v>45</v>
      </c>
      <c r="D16" s="25" t="s">
        <v>121</v>
      </c>
      <c r="E16" s="30">
        <v>1</v>
      </c>
      <c r="F16" s="55">
        <v>1</v>
      </c>
      <c r="G16" s="56"/>
      <c r="H16" s="8">
        <v>10</v>
      </c>
      <c r="I16" s="8">
        <v>10</v>
      </c>
      <c r="J16" s="10"/>
      <c r="K16" s="11"/>
    </row>
    <row r="17" s="1" customFormat="1" ht="52" customHeight="1" spans="1:11">
      <c r="A17" s="22"/>
      <c r="B17" s="29"/>
      <c r="C17" s="29" t="s">
        <v>47</v>
      </c>
      <c r="D17" s="25" t="s">
        <v>108</v>
      </c>
      <c r="E17" s="8" t="s">
        <v>122</v>
      </c>
      <c r="F17" s="10" t="s">
        <v>123</v>
      </c>
      <c r="G17" s="11"/>
      <c r="H17" s="8">
        <v>10</v>
      </c>
      <c r="I17" s="8">
        <v>10</v>
      </c>
      <c r="J17" s="10"/>
      <c r="K17" s="11"/>
    </row>
    <row r="18" s="1" customFormat="1" ht="52" customHeight="1" spans="1:11">
      <c r="A18" s="22"/>
      <c r="B18" s="29" t="s">
        <v>51</v>
      </c>
      <c r="C18" s="29" t="s">
        <v>75</v>
      </c>
      <c r="D18" s="25" t="s">
        <v>111</v>
      </c>
      <c r="E18" s="36" t="s">
        <v>112</v>
      </c>
      <c r="F18" s="31" t="s">
        <v>112</v>
      </c>
      <c r="G18" s="11"/>
      <c r="H18" s="8">
        <v>15</v>
      </c>
      <c r="I18" s="8">
        <v>15</v>
      </c>
      <c r="J18" s="10"/>
      <c r="K18" s="11"/>
    </row>
    <row r="19" s="1" customFormat="1" ht="52" customHeight="1" spans="1:11">
      <c r="A19" s="22"/>
      <c r="B19" s="29"/>
      <c r="C19" s="29" t="s">
        <v>77</v>
      </c>
      <c r="D19" s="25" t="s">
        <v>113</v>
      </c>
      <c r="E19" s="8" t="s">
        <v>114</v>
      </c>
      <c r="F19" s="10" t="s">
        <v>114</v>
      </c>
      <c r="G19" s="11"/>
      <c r="H19" s="8">
        <v>15</v>
      </c>
      <c r="I19" s="8">
        <v>15</v>
      </c>
      <c r="J19" s="10"/>
      <c r="K19" s="11"/>
    </row>
    <row r="20" s="1" customFormat="1" ht="52" customHeight="1" spans="1:11">
      <c r="A20" s="22"/>
      <c r="B20" s="23" t="s">
        <v>59</v>
      </c>
      <c r="C20" s="29" t="s">
        <v>60</v>
      </c>
      <c r="D20" s="25" t="s">
        <v>115</v>
      </c>
      <c r="E20" s="8" t="s">
        <v>81</v>
      </c>
      <c r="F20" s="31">
        <v>1</v>
      </c>
      <c r="G20" s="11"/>
      <c r="H20" s="8">
        <v>10</v>
      </c>
      <c r="I20" s="8">
        <v>10</v>
      </c>
      <c r="J20" s="10"/>
      <c r="K20" s="11"/>
    </row>
    <row r="21" s="1" customFormat="1" ht="20.25" customHeight="1" spans="1:11">
      <c r="A21" s="37" t="s">
        <v>63</v>
      </c>
      <c r="B21" s="38"/>
      <c r="C21" s="38"/>
      <c r="D21" s="38"/>
      <c r="E21" s="38"/>
      <c r="F21" s="38"/>
      <c r="G21" s="39"/>
      <c r="H21" s="40">
        <v>100</v>
      </c>
      <c r="I21" s="39">
        <f>SUM(I14:I20)+I7</f>
        <v>100</v>
      </c>
      <c r="J21" s="37"/>
      <c r="K21" s="39"/>
    </row>
  </sheetData>
  <mergeCells count="41">
    <mergeCell ref="A1:K1"/>
    <mergeCell ref="A2:K2"/>
    <mergeCell ref="A3:K3"/>
    <mergeCell ref="A4:B4"/>
    <mergeCell ref="C4:K4"/>
    <mergeCell ref="A5:B5"/>
    <mergeCell ref="C5:D5"/>
    <mergeCell ref="F5:K5"/>
    <mergeCell ref="F6:G6"/>
    <mergeCell ref="F7:G7"/>
    <mergeCell ref="F8:G8"/>
    <mergeCell ref="F9:G9"/>
    <mergeCell ref="F10:G10"/>
    <mergeCell ref="C11:E11"/>
    <mergeCell ref="F11:K11"/>
    <mergeCell ref="C12:E12"/>
    <mergeCell ref="F12:K12"/>
    <mergeCell ref="F13:G13"/>
    <mergeCell ref="J13:K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F20:G20"/>
    <mergeCell ref="J20:K20"/>
    <mergeCell ref="A21:G21"/>
    <mergeCell ref="J21:K21"/>
    <mergeCell ref="A13:A20"/>
    <mergeCell ref="B14:B17"/>
    <mergeCell ref="B18:B19"/>
    <mergeCell ref="K7:K10"/>
    <mergeCell ref="A6:B10"/>
    <mergeCell ref="A11:B1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selection activeCell="H7" sqref="H7"/>
    </sheetView>
  </sheetViews>
  <sheetFormatPr defaultColWidth="9" defaultRowHeight="13.5"/>
  <cols>
    <col min="1" max="1" width="5" style="1" customWidth="1"/>
    <col min="2" max="2" width="15.6666666666667" style="1" customWidth="1"/>
    <col min="3" max="3" width="24.8833333333333" style="1" customWidth="1"/>
    <col min="4" max="5" width="20.3333333333333" style="1" customWidth="1"/>
    <col min="6" max="7" width="9.775" style="1" customWidth="1"/>
    <col min="8" max="8" width="6" style="1" customWidth="1"/>
    <col min="9" max="9" width="7.64166666666667" style="1" customWidth="1"/>
    <col min="10" max="10" width="9" style="1" customWidth="1"/>
    <col min="11" max="11" width="18" style="1" customWidth="1"/>
    <col min="12" max="16384" width="9" style="1"/>
  </cols>
  <sheetData>
    <row r="1" s="1" customFormat="1" ht="18.7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8.2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7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="1" customFormat="1" ht="18.9" customHeight="1" spans="1:11">
      <c r="A4" s="5" t="s">
        <v>3</v>
      </c>
      <c r="B4" s="5"/>
      <c r="C4" s="6" t="s">
        <v>124</v>
      </c>
      <c r="D4" s="6"/>
      <c r="E4" s="6"/>
      <c r="F4" s="6"/>
      <c r="G4" s="6"/>
      <c r="H4" s="6"/>
      <c r="I4" s="6"/>
      <c r="J4" s="6"/>
      <c r="K4" s="41"/>
    </row>
    <row r="5" s="1" customFormat="1" ht="18.9" customHeight="1" spans="1:11">
      <c r="A5" s="5" t="s">
        <v>5</v>
      </c>
      <c r="B5" s="5"/>
      <c r="C5" s="5" t="s">
        <v>6</v>
      </c>
      <c r="D5" s="5"/>
      <c r="E5" s="5" t="s">
        <v>7</v>
      </c>
      <c r="F5" s="7" t="s">
        <v>6</v>
      </c>
      <c r="G5" s="6"/>
      <c r="H5" s="6"/>
      <c r="I5" s="6"/>
      <c r="J5" s="6"/>
      <c r="K5" s="41"/>
    </row>
    <row r="6" s="1" customFormat="1" ht="34.5" customHeight="1" spans="1:11">
      <c r="A6" s="8" t="s">
        <v>8</v>
      </c>
      <c r="B6" s="8"/>
      <c r="C6" s="9"/>
      <c r="D6" s="8" t="s">
        <v>9</v>
      </c>
      <c r="E6" s="8" t="s">
        <v>10</v>
      </c>
      <c r="F6" s="10" t="s">
        <v>11</v>
      </c>
      <c r="G6" s="11"/>
      <c r="H6" s="8" t="s">
        <v>12</v>
      </c>
      <c r="I6" s="8" t="s">
        <v>13</v>
      </c>
      <c r="J6" s="8" t="s">
        <v>14</v>
      </c>
      <c r="K6" s="11" t="s">
        <v>15</v>
      </c>
    </row>
    <row r="7" s="1" customFormat="1" ht="27" customHeight="1" spans="1:11">
      <c r="A7" s="8"/>
      <c r="B7" s="8"/>
      <c r="C7" s="12" t="s">
        <v>16</v>
      </c>
      <c r="D7" s="5">
        <v>30</v>
      </c>
      <c r="E7" s="5">
        <v>29.92</v>
      </c>
      <c r="F7" s="76">
        <v>29.92</v>
      </c>
      <c r="G7" s="77"/>
      <c r="H7" s="5">
        <v>10</v>
      </c>
      <c r="I7" s="42">
        <f>J7*H7</f>
        <v>10</v>
      </c>
      <c r="J7" s="59">
        <f>F7/E7</f>
        <v>1</v>
      </c>
      <c r="K7" s="44"/>
    </row>
    <row r="8" s="1" customFormat="1" ht="27" customHeight="1" spans="1:11">
      <c r="A8" s="8"/>
      <c r="B8" s="8"/>
      <c r="C8" s="17" t="s">
        <v>17</v>
      </c>
      <c r="D8" s="5">
        <v>30</v>
      </c>
      <c r="E8" s="5">
        <v>29.92</v>
      </c>
      <c r="F8" s="76">
        <v>29.92</v>
      </c>
      <c r="G8" s="77"/>
      <c r="H8" s="5" t="s">
        <v>18</v>
      </c>
      <c r="I8" s="5" t="s">
        <v>18</v>
      </c>
      <c r="J8" s="5"/>
      <c r="K8" s="45"/>
    </row>
    <row r="9" s="1" customFormat="1" ht="27" customHeight="1" spans="1:11">
      <c r="A9" s="8"/>
      <c r="B9" s="8"/>
      <c r="C9" s="17" t="s">
        <v>19</v>
      </c>
      <c r="D9" s="13"/>
      <c r="E9" s="13"/>
      <c r="F9" s="10"/>
      <c r="G9" s="11"/>
      <c r="H9" s="5" t="s">
        <v>18</v>
      </c>
      <c r="I9" s="5" t="s">
        <v>18</v>
      </c>
      <c r="J9" s="5"/>
      <c r="K9" s="45"/>
    </row>
    <row r="10" s="1" customFormat="1" ht="27" customHeight="1" spans="1:11">
      <c r="A10" s="8"/>
      <c r="B10" s="8"/>
      <c r="C10" s="12" t="s">
        <v>20</v>
      </c>
      <c r="D10" s="13"/>
      <c r="E10" s="13"/>
      <c r="F10" s="10"/>
      <c r="G10" s="11"/>
      <c r="H10" s="5" t="s">
        <v>18</v>
      </c>
      <c r="I10" s="5" t="s">
        <v>18</v>
      </c>
      <c r="J10" s="5"/>
      <c r="K10" s="46"/>
    </row>
    <row r="11" s="1" customFormat="1" ht="23.25" customHeight="1" spans="1:11">
      <c r="A11" s="8" t="s">
        <v>21</v>
      </c>
      <c r="B11" s="8"/>
      <c r="C11" s="8" t="s">
        <v>22</v>
      </c>
      <c r="D11" s="8"/>
      <c r="E11" s="8"/>
      <c r="F11" s="7" t="s">
        <v>23</v>
      </c>
      <c r="G11" s="6"/>
      <c r="H11" s="6"/>
      <c r="I11" s="6"/>
      <c r="J11" s="6"/>
      <c r="K11" s="41"/>
    </row>
    <row r="12" s="1" customFormat="1" ht="58.5" customHeight="1" spans="1:11">
      <c r="A12" s="8"/>
      <c r="B12" s="8"/>
      <c r="C12" s="19" t="s">
        <v>125</v>
      </c>
      <c r="D12" s="19"/>
      <c r="E12" s="19"/>
      <c r="F12" s="20" t="s">
        <v>126</v>
      </c>
      <c r="G12" s="21"/>
      <c r="H12" s="21"/>
      <c r="I12" s="21"/>
      <c r="J12" s="21"/>
      <c r="K12" s="47"/>
    </row>
    <row r="13" s="1" customFormat="1" ht="33" customHeight="1" spans="1:11">
      <c r="A13" s="22" t="s">
        <v>26</v>
      </c>
      <c r="B13" s="10" t="s">
        <v>27</v>
      </c>
      <c r="C13" s="8" t="s">
        <v>28</v>
      </c>
      <c r="D13" s="5" t="s">
        <v>29</v>
      </c>
      <c r="E13" s="8" t="s">
        <v>30</v>
      </c>
      <c r="F13" s="10" t="s">
        <v>31</v>
      </c>
      <c r="G13" s="11"/>
      <c r="H13" s="8" t="s">
        <v>12</v>
      </c>
      <c r="I13" s="8" t="s">
        <v>13</v>
      </c>
      <c r="J13" s="10" t="s">
        <v>15</v>
      </c>
      <c r="K13" s="11"/>
    </row>
    <row r="14" s="1" customFormat="1" ht="37" customHeight="1" spans="1:11">
      <c r="A14" s="22"/>
      <c r="B14" s="23" t="s">
        <v>67</v>
      </c>
      <c r="C14" s="29" t="s">
        <v>33</v>
      </c>
      <c r="D14" s="25" t="s">
        <v>127</v>
      </c>
      <c r="E14" s="8" t="s">
        <v>128</v>
      </c>
      <c r="F14" s="52" t="s">
        <v>128</v>
      </c>
      <c r="G14" s="53"/>
      <c r="H14" s="8">
        <v>15</v>
      </c>
      <c r="I14" s="8">
        <v>15</v>
      </c>
      <c r="J14" s="10"/>
      <c r="K14" s="11"/>
    </row>
    <row r="15" s="1" customFormat="1" ht="37" customHeight="1" spans="1:11">
      <c r="A15" s="22"/>
      <c r="B15" s="54"/>
      <c r="C15" s="29" t="s">
        <v>41</v>
      </c>
      <c r="D15" s="25" t="s">
        <v>129</v>
      </c>
      <c r="E15" s="30">
        <v>1</v>
      </c>
      <c r="F15" s="55">
        <v>1</v>
      </c>
      <c r="G15" s="56"/>
      <c r="H15" s="8">
        <v>15</v>
      </c>
      <c r="I15" s="8">
        <v>15</v>
      </c>
      <c r="J15" s="10"/>
      <c r="K15" s="11"/>
    </row>
    <row r="16" s="1" customFormat="1" ht="37" customHeight="1" spans="1:11">
      <c r="A16" s="22"/>
      <c r="B16" s="54"/>
      <c r="C16" s="29" t="s">
        <v>45</v>
      </c>
      <c r="D16" s="25" t="s">
        <v>130</v>
      </c>
      <c r="E16" s="33">
        <v>1</v>
      </c>
      <c r="F16" s="57">
        <v>1</v>
      </c>
      <c r="G16" s="58"/>
      <c r="H16" s="8">
        <v>10</v>
      </c>
      <c r="I16" s="8">
        <v>10</v>
      </c>
      <c r="J16" s="10"/>
      <c r="K16" s="11"/>
    </row>
    <row r="17" s="1" customFormat="1" ht="37" customHeight="1" spans="1:11">
      <c r="A17" s="22"/>
      <c r="B17" s="54"/>
      <c r="C17" s="29" t="s">
        <v>47</v>
      </c>
      <c r="D17" s="25" t="s">
        <v>131</v>
      </c>
      <c r="E17" s="8" t="s">
        <v>132</v>
      </c>
      <c r="F17" s="10" t="s">
        <v>133</v>
      </c>
      <c r="G17" s="11"/>
      <c r="H17" s="8">
        <v>10</v>
      </c>
      <c r="I17" s="8">
        <v>10</v>
      </c>
      <c r="J17" s="10"/>
      <c r="K17" s="11"/>
    </row>
    <row r="18" s="1" customFormat="1" ht="48" customHeight="1" spans="1:11">
      <c r="A18" s="22"/>
      <c r="B18" s="29" t="s">
        <v>51</v>
      </c>
      <c r="C18" s="29" t="s">
        <v>75</v>
      </c>
      <c r="D18" s="25" t="s">
        <v>134</v>
      </c>
      <c r="E18" s="36" t="s">
        <v>135</v>
      </c>
      <c r="F18" s="10" t="s">
        <v>135</v>
      </c>
      <c r="G18" s="11"/>
      <c r="H18" s="8">
        <v>15</v>
      </c>
      <c r="I18" s="8">
        <v>15</v>
      </c>
      <c r="J18" s="10"/>
      <c r="K18" s="11"/>
    </row>
    <row r="19" s="1" customFormat="1" ht="48" customHeight="1" spans="1:11">
      <c r="A19" s="22"/>
      <c r="B19" s="29"/>
      <c r="C19" s="29" t="s">
        <v>77</v>
      </c>
      <c r="D19" s="25" t="s">
        <v>136</v>
      </c>
      <c r="E19" s="8" t="s">
        <v>79</v>
      </c>
      <c r="F19" s="10" t="s">
        <v>79</v>
      </c>
      <c r="G19" s="11"/>
      <c r="H19" s="8">
        <v>15</v>
      </c>
      <c r="I19" s="8">
        <v>15</v>
      </c>
      <c r="J19" s="10"/>
      <c r="K19" s="11"/>
    </row>
    <row r="20" s="1" customFormat="1" ht="48" customHeight="1" spans="1:11">
      <c r="A20" s="22"/>
      <c r="B20" s="23" t="s">
        <v>59</v>
      </c>
      <c r="C20" s="29" t="s">
        <v>60</v>
      </c>
      <c r="D20" s="25" t="s">
        <v>137</v>
      </c>
      <c r="E20" s="8" t="s">
        <v>81</v>
      </c>
      <c r="F20" s="31">
        <v>1</v>
      </c>
      <c r="G20" s="11"/>
      <c r="H20" s="8">
        <v>10</v>
      </c>
      <c r="I20" s="8">
        <v>10</v>
      </c>
      <c r="J20" s="10"/>
      <c r="K20" s="11"/>
    </row>
    <row r="21" s="1" customFormat="1" ht="20.25" customHeight="1" spans="1:11">
      <c r="A21" s="37" t="s">
        <v>63</v>
      </c>
      <c r="B21" s="38"/>
      <c r="C21" s="38"/>
      <c r="D21" s="38"/>
      <c r="E21" s="38"/>
      <c r="F21" s="38"/>
      <c r="G21" s="39"/>
      <c r="H21" s="40">
        <v>100</v>
      </c>
      <c r="I21" s="39">
        <f>SUM(I14:I20)+I7</f>
        <v>100</v>
      </c>
      <c r="J21" s="37"/>
      <c r="K21" s="39"/>
    </row>
  </sheetData>
  <mergeCells count="41">
    <mergeCell ref="A1:K1"/>
    <mergeCell ref="A2:K2"/>
    <mergeCell ref="A3:K3"/>
    <mergeCell ref="A4:B4"/>
    <mergeCell ref="C4:K4"/>
    <mergeCell ref="A5:B5"/>
    <mergeCell ref="C5:D5"/>
    <mergeCell ref="F5:K5"/>
    <mergeCell ref="F6:G6"/>
    <mergeCell ref="F7:G7"/>
    <mergeCell ref="F8:G8"/>
    <mergeCell ref="F9:G9"/>
    <mergeCell ref="F10:G10"/>
    <mergeCell ref="C11:E11"/>
    <mergeCell ref="F11:K11"/>
    <mergeCell ref="C12:E12"/>
    <mergeCell ref="F12:K12"/>
    <mergeCell ref="F13:G13"/>
    <mergeCell ref="J13:K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F20:G20"/>
    <mergeCell ref="J20:K20"/>
    <mergeCell ref="A21:G21"/>
    <mergeCell ref="J21:K21"/>
    <mergeCell ref="A13:A20"/>
    <mergeCell ref="B14:B17"/>
    <mergeCell ref="B18:B19"/>
    <mergeCell ref="K7:K10"/>
    <mergeCell ref="A6:B10"/>
    <mergeCell ref="A11:B12"/>
  </mergeCells>
  <pageMargins left="0.75" right="0.75" top="1" bottom="1" header="0.5" footer="0.5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selection activeCell="C4" sqref="C4:K4"/>
    </sheetView>
  </sheetViews>
  <sheetFormatPr defaultColWidth="9" defaultRowHeight="13.5"/>
  <cols>
    <col min="1" max="1" width="5" style="1" customWidth="1"/>
    <col min="2" max="2" width="15.625" style="1" customWidth="1"/>
    <col min="3" max="3" width="24.875" style="1" customWidth="1"/>
    <col min="4" max="5" width="20.375" style="1" customWidth="1"/>
    <col min="6" max="7" width="9.75" style="1" customWidth="1"/>
    <col min="8" max="9" width="6" style="1" customWidth="1"/>
    <col min="10" max="10" width="9" style="1" customWidth="1"/>
    <col min="11" max="11" width="18" style="1" customWidth="1"/>
    <col min="12" max="16384" width="9" style="1"/>
  </cols>
  <sheetData>
    <row r="1" s="1" customFormat="1" ht="18.7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8.2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7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="1" customFormat="1" ht="18.95" customHeight="1" spans="1:11">
      <c r="A4" s="5" t="s">
        <v>3</v>
      </c>
      <c r="B4" s="5"/>
      <c r="C4" s="6" t="s">
        <v>138</v>
      </c>
      <c r="D4" s="6"/>
      <c r="E4" s="6"/>
      <c r="F4" s="6"/>
      <c r="G4" s="6"/>
      <c r="H4" s="6"/>
      <c r="I4" s="6"/>
      <c r="J4" s="6"/>
      <c r="K4" s="41"/>
    </row>
    <row r="5" s="1" customFormat="1" ht="18.95" customHeight="1" spans="1:11">
      <c r="A5" s="5" t="s">
        <v>5</v>
      </c>
      <c r="B5" s="5"/>
      <c r="C5" s="5" t="s">
        <v>6</v>
      </c>
      <c r="D5" s="5"/>
      <c r="E5" s="5" t="s">
        <v>7</v>
      </c>
      <c r="F5" s="7" t="s">
        <v>6</v>
      </c>
      <c r="G5" s="6"/>
      <c r="H5" s="6"/>
      <c r="I5" s="6"/>
      <c r="J5" s="6"/>
      <c r="K5" s="41"/>
    </row>
    <row r="6" s="1" customFormat="1" ht="34.5" customHeight="1" spans="1:11">
      <c r="A6" s="8" t="s">
        <v>8</v>
      </c>
      <c r="B6" s="8"/>
      <c r="C6" s="9"/>
      <c r="D6" s="8" t="s">
        <v>9</v>
      </c>
      <c r="E6" s="8" t="s">
        <v>10</v>
      </c>
      <c r="F6" s="10" t="s">
        <v>11</v>
      </c>
      <c r="G6" s="11"/>
      <c r="H6" s="8" t="s">
        <v>12</v>
      </c>
      <c r="I6" s="8" t="s">
        <v>13</v>
      </c>
      <c r="J6" s="8" t="s">
        <v>14</v>
      </c>
      <c r="K6" s="11" t="s">
        <v>15</v>
      </c>
    </row>
    <row r="7" s="1" customFormat="1" ht="27" customHeight="1" spans="1:11">
      <c r="A7" s="8"/>
      <c r="B7" s="8"/>
      <c r="C7" s="12" t="s">
        <v>16</v>
      </c>
      <c r="D7" s="13"/>
      <c r="E7" s="5">
        <f>SUM(E8:E10)</f>
        <v>60.804</v>
      </c>
      <c r="F7" s="10">
        <v>59.397</v>
      </c>
      <c r="G7" s="11"/>
      <c r="H7" s="5">
        <v>10</v>
      </c>
      <c r="I7" s="42">
        <f>H7*J7</f>
        <v>9.76860074995066</v>
      </c>
      <c r="J7" s="79">
        <f>F7/E7</f>
        <v>0.976860074995066</v>
      </c>
      <c r="K7" s="44" t="s">
        <v>139</v>
      </c>
    </row>
    <row r="8" s="1" customFormat="1" ht="27" customHeight="1" spans="1:11">
      <c r="A8" s="8"/>
      <c r="B8" s="8"/>
      <c r="C8" s="17" t="s">
        <v>17</v>
      </c>
      <c r="D8" s="13"/>
      <c r="E8" s="5">
        <v>59.397</v>
      </c>
      <c r="F8" s="10">
        <v>59.397</v>
      </c>
      <c r="G8" s="11"/>
      <c r="H8" s="5" t="s">
        <v>18</v>
      </c>
      <c r="I8" s="5" t="s">
        <v>18</v>
      </c>
      <c r="J8" s="5"/>
      <c r="K8" s="45"/>
    </row>
    <row r="9" s="1" customFormat="1" ht="27" customHeight="1" spans="1:11">
      <c r="A9" s="8"/>
      <c r="B9" s="8"/>
      <c r="C9" s="17" t="s">
        <v>19</v>
      </c>
      <c r="D9" s="13"/>
      <c r="E9" s="13"/>
      <c r="F9" s="10"/>
      <c r="G9" s="11"/>
      <c r="H9" s="5" t="s">
        <v>18</v>
      </c>
      <c r="I9" s="5" t="s">
        <v>18</v>
      </c>
      <c r="J9" s="5"/>
      <c r="K9" s="45"/>
    </row>
    <row r="10" s="1" customFormat="1" ht="27" customHeight="1" spans="1:11">
      <c r="A10" s="8"/>
      <c r="B10" s="8"/>
      <c r="C10" s="12" t="s">
        <v>20</v>
      </c>
      <c r="D10" s="13"/>
      <c r="E10" s="5">
        <v>1.407</v>
      </c>
      <c r="F10" s="10"/>
      <c r="G10" s="11"/>
      <c r="H10" s="5" t="s">
        <v>18</v>
      </c>
      <c r="I10" s="5" t="s">
        <v>18</v>
      </c>
      <c r="J10" s="5"/>
      <c r="K10" s="46"/>
    </row>
    <row r="11" s="1" customFormat="1" ht="23.25" customHeight="1" spans="1:11">
      <c r="A11" s="8" t="s">
        <v>21</v>
      </c>
      <c r="B11" s="8"/>
      <c r="C11" s="8" t="s">
        <v>22</v>
      </c>
      <c r="D11" s="8"/>
      <c r="E11" s="8"/>
      <c r="F11" s="7" t="s">
        <v>23</v>
      </c>
      <c r="G11" s="6"/>
      <c r="H11" s="6"/>
      <c r="I11" s="6"/>
      <c r="J11" s="6"/>
      <c r="K11" s="41"/>
    </row>
    <row r="12" s="1" customFormat="1" ht="58.5" customHeight="1" spans="1:11">
      <c r="A12" s="8"/>
      <c r="B12" s="8"/>
      <c r="C12" s="19" t="s">
        <v>140</v>
      </c>
      <c r="D12" s="19"/>
      <c r="E12" s="19"/>
      <c r="F12" s="20" t="s">
        <v>141</v>
      </c>
      <c r="G12" s="21"/>
      <c r="H12" s="21"/>
      <c r="I12" s="21"/>
      <c r="J12" s="21"/>
      <c r="K12" s="47"/>
    </row>
    <row r="13" s="1" customFormat="1" ht="33" customHeight="1" spans="1:11">
      <c r="A13" s="22" t="s">
        <v>26</v>
      </c>
      <c r="B13" s="10" t="s">
        <v>27</v>
      </c>
      <c r="C13" s="8" t="s">
        <v>28</v>
      </c>
      <c r="D13" s="5" t="s">
        <v>29</v>
      </c>
      <c r="E13" s="8" t="s">
        <v>30</v>
      </c>
      <c r="F13" s="10" t="s">
        <v>31</v>
      </c>
      <c r="G13" s="11"/>
      <c r="H13" s="8" t="s">
        <v>12</v>
      </c>
      <c r="I13" s="8" t="s">
        <v>13</v>
      </c>
      <c r="J13" s="10" t="s">
        <v>15</v>
      </c>
      <c r="K13" s="11"/>
    </row>
    <row r="14" s="1" customFormat="1" ht="36.95" customHeight="1" spans="1:11">
      <c r="A14" s="22"/>
      <c r="B14" s="23" t="s">
        <v>67</v>
      </c>
      <c r="C14" s="29" t="s">
        <v>33</v>
      </c>
      <c r="D14" s="25" t="s">
        <v>142</v>
      </c>
      <c r="E14" s="8" t="s">
        <v>143</v>
      </c>
      <c r="F14" s="10" t="s">
        <v>143</v>
      </c>
      <c r="G14" s="11"/>
      <c r="H14" s="8">
        <v>15</v>
      </c>
      <c r="I14" s="8">
        <v>15</v>
      </c>
      <c r="J14" s="10"/>
      <c r="K14" s="11"/>
    </row>
    <row r="15" s="1" customFormat="1" ht="36.95" customHeight="1" spans="1:11">
      <c r="A15" s="22"/>
      <c r="B15" s="54"/>
      <c r="C15" s="29" t="s">
        <v>41</v>
      </c>
      <c r="D15" s="25" t="s">
        <v>144</v>
      </c>
      <c r="E15" s="30">
        <v>1</v>
      </c>
      <c r="F15" s="31">
        <v>1</v>
      </c>
      <c r="G15" s="32"/>
      <c r="H15" s="8">
        <v>15</v>
      </c>
      <c r="I15" s="8">
        <v>15</v>
      </c>
      <c r="J15" s="10"/>
      <c r="K15" s="11"/>
    </row>
    <row r="16" s="1" customFormat="1" ht="36.95" customHeight="1" spans="1:11">
      <c r="A16" s="22"/>
      <c r="B16" s="54"/>
      <c r="C16" s="29" t="s">
        <v>45</v>
      </c>
      <c r="D16" s="25" t="s">
        <v>145</v>
      </c>
      <c r="E16" s="33">
        <v>1</v>
      </c>
      <c r="F16" s="34">
        <v>1</v>
      </c>
      <c r="G16" s="35"/>
      <c r="H16" s="8">
        <v>10</v>
      </c>
      <c r="I16" s="8">
        <v>10</v>
      </c>
      <c r="J16" s="10"/>
      <c r="K16" s="11"/>
    </row>
    <row r="17" s="1" customFormat="1" ht="36.95" customHeight="1" spans="1:11">
      <c r="A17" s="22"/>
      <c r="B17" s="54"/>
      <c r="C17" s="29" t="s">
        <v>47</v>
      </c>
      <c r="D17" s="25" t="s">
        <v>131</v>
      </c>
      <c r="E17" s="8" t="s">
        <v>146</v>
      </c>
      <c r="F17" s="10" t="s">
        <v>147</v>
      </c>
      <c r="G17" s="11"/>
      <c r="H17" s="8">
        <v>10</v>
      </c>
      <c r="I17" s="8">
        <v>10</v>
      </c>
      <c r="J17" s="10"/>
      <c r="K17" s="11"/>
    </row>
    <row r="18" s="1" customFormat="1" ht="48" customHeight="1" spans="1:11">
      <c r="A18" s="22"/>
      <c r="B18" s="29" t="s">
        <v>51</v>
      </c>
      <c r="C18" s="29" t="s">
        <v>75</v>
      </c>
      <c r="D18" s="25" t="s">
        <v>134</v>
      </c>
      <c r="E18" s="36" t="s">
        <v>135</v>
      </c>
      <c r="F18" s="10" t="s">
        <v>135</v>
      </c>
      <c r="G18" s="11"/>
      <c r="H18" s="8">
        <v>15</v>
      </c>
      <c r="I18" s="8">
        <v>15</v>
      </c>
      <c r="J18" s="10"/>
      <c r="K18" s="11"/>
    </row>
    <row r="19" s="1" customFormat="1" ht="48" customHeight="1" spans="1:11">
      <c r="A19" s="22"/>
      <c r="B19" s="29"/>
      <c r="C19" s="29" t="s">
        <v>77</v>
      </c>
      <c r="D19" s="25" t="s">
        <v>136</v>
      </c>
      <c r="E19" s="8" t="s">
        <v>79</v>
      </c>
      <c r="F19" s="10" t="s">
        <v>79</v>
      </c>
      <c r="G19" s="11"/>
      <c r="H19" s="8">
        <v>15</v>
      </c>
      <c r="I19" s="8">
        <v>15</v>
      </c>
      <c r="J19" s="10"/>
      <c r="K19" s="11"/>
    </row>
    <row r="20" s="1" customFormat="1" ht="48" customHeight="1" spans="1:11">
      <c r="A20" s="22"/>
      <c r="B20" s="23" t="s">
        <v>59</v>
      </c>
      <c r="C20" s="29" t="s">
        <v>60</v>
      </c>
      <c r="D20" s="25" t="s">
        <v>148</v>
      </c>
      <c r="E20" s="8" t="s">
        <v>81</v>
      </c>
      <c r="F20" s="31">
        <v>1</v>
      </c>
      <c r="G20" s="11"/>
      <c r="H20" s="8">
        <v>10</v>
      </c>
      <c r="I20" s="8">
        <v>10</v>
      </c>
      <c r="J20" s="10"/>
      <c r="K20" s="11"/>
    </row>
    <row r="21" s="1" customFormat="1" ht="20.25" customHeight="1" spans="1:11">
      <c r="A21" s="37" t="s">
        <v>63</v>
      </c>
      <c r="B21" s="38"/>
      <c r="C21" s="38"/>
      <c r="D21" s="38"/>
      <c r="E21" s="38"/>
      <c r="F21" s="38"/>
      <c r="G21" s="39"/>
      <c r="H21" s="40">
        <v>100</v>
      </c>
      <c r="I21" s="39">
        <f>SUM(I14:I20)+I7</f>
        <v>99.7686007499507</v>
      </c>
      <c r="J21" s="37"/>
      <c r="K21" s="39"/>
    </row>
  </sheetData>
  <mergeCells count="41">
    <mergeCell ref="A1:K1"/>
    <mergeCell ref="A2:K2"/>
    <mergeCell ref="A3:K3"/>
    <mergeCell ref="A4:B4"/>
    <mergeCell ref="C4:K4"/>
    <mergeCell ref="A5:B5"/>
    <mergeCell ref="C5:D5"/>
    <mergeCell ref="F5:K5"/>
    <mergeCell ref="F6:G6"/>
    <mergeCell ref="F7:G7"/>
    <mergeCell ref="F8:G8"/>
    <mergeCell ref="F9:G9"/>
    <mergeCell ref="F10:G10"/>
    <mergeCell ref="C11:E11"/>
    <mergeCell ref="F11:K11"/>
    <mergeCell ref="C12:E12"/>
    <mergeCell ref="F12:K12"/>
    <mergeCell ref="F13:G13"/>
    <mergeCell ref="J13:K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F20:G20"/>
    <mergeCell ref="J20:K20"/>
    <mergeCell ref="A21:G21"/>
    <mergeCell ref="J21:K21"/>
    <mergeCell ref="A13:A20"/>
    <mergeCell ref="B14:B17"/>
    <mergeCell ref="B18:B19"/>
    <mergeCell ref="K7:K10"/>
    <mergeCell ref="A6:B10"/>
    <mergeCell ref="A11:B12"/>
  </mergeCells>
  <pageMargins left="0.75" right="0.75" top="1" bottom="1" header="0.5" footer="0.5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C4" sqref="C4:K4"/>
    </sheetView>
  </sheetViews>
  <sheetFormatPr defaultColWidth="9" defaultRowHeight="13.5"/>
  <cols>
    <col min="1" max="1" width="5" style="1" customWidth="1"/>
    <col min="2" max="2" width="15.6666666666667" style="1" customWidth="1"/>
    <col min="3" max="3" width="24.8833333333333" style="1" customWidth="1"/>
    <col min="4" max="5" width="20.3333333333333" style="1" customWidth="1"/>
    <col min="6" max="7" width="9.775" style="1" customWidth="1"/>
    <col min="8" max="8" width="6" style="1" customWidth="1"/>
    <col min="9" max="9" width="8.66666666666667" style="1" customWidth="1"/>
    <col min="10" max="10" width="9" style="1" customWidth="1"/>
    <col min="11" max="11" width="18" style="1" customWidth="1"/>
    <col min="12" max="16384" width="9" style="1"/>
  </cols>
  <sheetData>
    <row r="1" s="1" customFormat="1" ht="18.7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8.2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7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="1" customFormat="1" ht="18.9" customHeight="1" spans="1:11">
      <c r="A4" s="5" t="s">
        <v>3</v>
      </c>
      <c r="B4" s="5"/>
      <c r="C4" s="6" t="s">
        <v>149</v>
      </c>
      <c r="D4" s="6"/>
      <c r="E4" s="6"/>
      <c r="F4" s="6"/>
      <c r="G4" s="6"/>
      <c r="H4" s="6"/>
      <c r="I4" s="6"/>
      <c r="J4" s="6"/>
      <c r="K4" s="41"/>
    </row>
    <row r="5" s="1" customFormat="1" ht="18.9" customHeight="1" spans="1:11">
      <c r="A5" s="5" t="s">
        <v>5</v>
      </c>
      <c r="B5" s="5"/>
      <c r="C5" s="5" t="s">
        <v>6</v>
      </c>
      <c r="D5" s="5"/>
      <c r="E5" s="5" t="s">
        <v>7</v>
      </c>
      <c r="F5" s="7" t="s">
        <v>6</v>
      </c>
      <c r="G5" s="6"/>
      <c r="H5" s="6"/>
      <c r="I5" s="6"/>
      <c r="J5" s="6"/>
      <c r="K5" s="41"/>
    </row>
    <row r="6" s="1" customFormat="1" ht="34.5" customHeight="1" spans="1:11">
      <c r="A6" s="8" t="s">
        <v>8</v>
      </c>
      <c r="B6" s="8"/>
      <c r="C6" s="9"/>
      <c r="D6" s="8" t="s">
        <v>9</v>
      </c>
      <c r="E6" s="8" t="s">
        <v>10</v>
      </c>
      <c r="F6" s="10" t="s">
        <v>11</v>
      </c>
      <c r="G6" s="11"/>
      <c r="H6" s="8" t="s">
        <v>12</v>
      </c>
      <c r="I6" s="8" t="s">
        <v>13</v>
      </c>
      <c r="J6" s="8" t="s">
        <v>14</v>
      </c>
      <c r="K6" s="11" t="s">
        <v>15</v>
      </c>
    </row>
    <row r="7" s="1" customFormat="1" ht="27" customHeight="1" spans="1:11">
      <c r="A7" s="8"/>
      <c r="B7" s="8"/>
      <c r="C7" s="12" t="s">
        <v>16</v>
      </c>
      <c r="D7" s="14">
        <v>50</v>
      </c>
      <c r="E7" s="14">
        <v>5.79</v>
      </c>
      <c r="F7" s="49">
        <v>5.79</v>
      </c>
      <c r="G7" s="50"/>
      <c r="H7" s="5">
        <v>10</v>
      </c>
      <c r="I7" s="42">
        <f>J7*H7</f>
        <v>10</v>
      </c>
      <c r="J7" s="59">
        <f>F7/E7</f>
        <v>1</v>
      </c>
      <c r="K7" s="44"/>
    </row>
    <row r="8" s="1" customFormat="1" ht="27" customHeight="1" spans="1:11">
      <c r="A8" s="8"/>
      <c r="B8" s="8"/>
      <c r="C8" s="17" t="s">
        <v>17</v>
      </c>
      <c r="D8" s="14">
        <v>50</v>
      </c>
      <c r="E8" s="14">
        <v>5.79</v>
      </c>
      <c r="F8" s="49">
        <v>5.79</v>
      </c>
      <c r="G8" s="50"/>
      <c r="H8" s="5" t="s">
        <v>18</v>
      </c>
      <c r="I8" s="5" t="s">
        <v>18</v>
      </c>
      <c r="J8" s="5"/>
      <c r="K8" s="45"/>
    </row>
    <row r="9" s="1" customFormat="1" ht="27" customHeight="1" spans="1:11">
      <c r="A9" s="8"/>
      <c r="B9" s="8"/>
      <c r="C9" s="17" t="s">
        <v>19</v>
      </c>
      <c r="D9" s="13"/>
      <c r="E9" s="13"/>
      <c r="F9" s="10"/>
      <c r="G9" s="11"/>
      <c r="H9" s="5" t="s">
        <v>18</v>
      </c>
      <c r="I9" s="5" t="s">
        <v>18</v>
      </c>
      <c r="J9" s="5"/>
      <c r="K9" s="45"/>
    </row>
    <row r="10" s="1" customFormat="1" ht="27" customHeight="1" spans="1:11">
      <c r="A10" s="8"/>
      <c r="B10" s="8"/>
      <c r="C10" s="12" t="s">
        <v>20</v>
      </c>
      <c r="D10" s="13"/>
      <c r="E10" s="13"/>
      <c r="F10" s="10"/>
      <c r="G10" s="11"/>
      <c r="H10" s="5" t="s">
        <v>18</v>
      </c>
      <c r="I10" s="5" t="s">
        <v>18</v>
      </c>
      <c r="J10" s="5"/>
      <c r="K10" s="46"/>
    </row>
    <row r="11" s="1" customFormat="1" ht="23.25" customHeight="1" spans="1:11">
      <c r="A11" s="8" t="s">
        <v>21</v>
      </c>
      <c r="B11" s="8"/>
      <c r="C11" s="8" t="s">
        <v>22</v>
      </c>
      <c r="D11" s="8"/>
      <c r="E11" s="8"/>
      <c r="F11" s="7" t="s">
        <v>23</v>
      </c>
      <c r="G11" s="6"/>
      <c r="H11" s="6"/>
      <c r="I11" s="6"/>
      <c r="J11" s="6"/>
      <c r="K11" s="41"/>
    </row>
    <row r="12" s="1" customFormat="1" ht="87" customHeight="1" spans="1:11">
      <c r="A12" s="8"/>
      <c r="B12" s="8"/>
      <c r="C12" s="19" t="s">
        <v>150</v>
      </c>
      <c r="D12" s="19"/>
      <c r="E12" s="19"/>
      <c r="F12" s="20" t="s">
        <v>151</v>
      </c>
      <c r="G12" s="21"/>
      <c r="H12" s="21"/>
      <c r="I12" s="21"/>
      <c r="J12" s="21"/>
      <c r="K12" s="47"/>
    </row>
    <row r="13" s="1" customFormat="1" ht="33" customHeight="1" spans="1:11">
      <c r="A13" s="22" t="s">
        <v>26</v>
      </c>
      <c r="B13" s="10" t="s">
        <v>27</v>
      </c>
      <c r="C13" s="8" t="s">
        <v>28</v>
      </c>
      <c r="D13" s="5" t="s">
        <v>29</v>
      </c>
      <c r="E13" s="8" t="s">
        <v>30</v>
      </c>
      <c r="F13" s="10" t="s">
        <v>31</v>
      </c>
      <c r="G13" s="11"/>
      <c r="H13" s="8" t="s">
        <v>12</v>
      </c>
      <c r="I13" s="8" t="s">
        <v>13</v>
      </c>
      <c r="J13" s="10" t="s">
        <v>15</v>
      </c>
      <c r="K13" s="11"/>
    </row>
    <row r="14" s="1" customFormat="1" ht="37" customHeight="1" spans="1:11">
      <c r="A14" s="22"/>
      <c r="B14" s="23" t="s">
        <v>67</v>
      </c>
      <c r="C14" s="51" t="s">
        <v>33</v>
      </c>
      <c r="D14" s="25" t="s">
        <v>152</v>
      </c>
      <c r="E14" s="8" t="s">
        <v>153</v>
      </c>
      <c r="F14" s="52" t="s">
        <v>153</v>
      </c>
      <c r="G14" s="53"/>
      <c r="H14" s="8">
        <v>10</v>
      </c>
      <c r="I14" s="8">
        <v>10</v>
      </c>
      <c r="J14" s="10"/>
      <c r="K14" s="11"/>
    </row>
    <row r="15" s="1" customFormat="1" ht="81" customHeight="1" spans="1:11">
      <c r="A15" s="22"/>
      <c r="B15" s="60"/>
      <c r="C15" s="78"/>
      <c r="D15" s="25" t="s">
        <v>154</v>
      </c>
      <c r="E15" s="8" t="s">
        <v>155</v>
      </c>
      <c r="F15" s="52" t="s">
        <v>156</v>
      </c>
      <c r="G15" s="53"/>
      <c r="H15" s="8">
        <v>10</v>
      </c>
      <c r="I15" s="8">
        <v>2</v>
      </c>
      <c r="J15" s="52" t="s">
        <v>157</v>
      </c>
      <c r="K15" s="53"/>
    </row>
    <row r="16" s="1" customFormat="1" ht="81" customHeight="1" spans="1:11">
      <c r="A16" s="22"/>
      <c r="B16" s="60"/>
      <c r="C16" s="61"/>
      <c r="D16" s="25" t="s">
        <v>158</v>
      </c>
      <c r="E16" s="8" t="s">
        <v>155</v>
      </c>
      <c r="F16" s="52" t="s">
        <v>156</v>
      </c>
      <c r="G16" s="53"/>
      <c r="H16" s="8">
        <v>10</v>
      </c>
      <c r="I16" s="8">
        <v>2</v>
      </c>
      <c r="J16" s="52" t="s">
        <v>157</v>
      </c>
      <c r="K16" s="53"/>
    </row>
    <row r="17" s="1" customFormat="1" ht="37" customHeight="1" spans="1:11">
      <c r="A17" s="22"/>
      <c r="B17" s="54"/>
      <c r="C17" s="29" t="s">
        <v>41</v>
      </c>
      <c r="D17" s="25" t="s">
        <v>159</v>
      </c>
      <c r="E17" s="30">
        <v>1</v>
      </c>
      <c r="F17" s="55">
        <v>1</v>
      </c>
      <c r="G17" s="56"/>
      <c r="H17" s="8">
        <v>10</v>
      </c>
      <c r="I17" s="8">
        <v>10</v>
      </c>
      <c r="J17" s="10"/>
      <c r="K17" s="11"/>
    </row>
    <row r="18" s="1" customFormat="1" ht="37" customHeight="1" spans="1:11">
      <c r="A18" s="22"/>
      <c r="B18" s="54"/>
      <c r="C18" s="29" t="s">
        <v>45</v>
      </c>
      <c r="D18" s="25" t="s">
        <v>160</v>
      </c>
      <c r="E18" s="33">
        <v>1</v>
      </c>
      <c r="F18" s="57">
        <v>1</v>
      </c>
      <c r="G18" s="58"/>
      <c r="H18" s="8">
        <v>5</v>
      </c>
      <c r="I18" s="8">
        <v>5</v>
      </c>
      <c r="J18" s="10"/>
      <c r="K18" s="11"/>
    </row>
    <row r="19" s="1" customFormat="1" ht="37" customHeight="1" spans="1:11">
      <c r="A19" s="22"/>
      <c r="B19" s="54"/>
      <c r="C19" s="29" t="s">
        <v>47</v>
      </c>
      <c r="D19" s="25" t="s">
        <v>161</v>
      </c>
      <c r="E19" s="8" t="s">
        <v>162</v>
      </c>
      <c r="F19" s="10" t="s">
        <v>163</v>
      </c>
      <c r="G19" s="11"/>
      <c r="H19" s="8">
        <v>5</v>
      </c>
      <c r="I19" s="8">
        <v>5</v>
      </c>
      <c r="J19" s="10"/>
      <c r="K19" s="11"/>
    </row>
    <row r="20" s="1" customFormat="1" ht="48" customHeight="1" spans="1:11">
      <c r="A20" s="22"/>
      <c r="B20" s="29" t="s">
        <v>51</v>
      </c>
      <c r="C20" s="29" t="s">
        <v>75</v>
      </c>
      <c r="D20" s="25" t="s">
        <v>164</v>
      </c>
      <c r="E20" s="36" t="s">
        <v>165</v>
      </c>
      <c r="F20" s="10" t="s">
        <v>165</v>
      </c>
      <c r="G20" s="11"/>
      <c r="H20" s="8">
        <v>15</v>
      </c>
      <c r="I20" s="8">
        <v>15</v>
      </c>
      <c r="J20" s="10"/>
      <c r="K20" s="11"/>
    </row>
    <row r="21" s="1" customFormat="1" ht="48" customHeight="1" spans="1:11">
      <c r="A21" s="22"/>
      <c r="B21" s="29"/>
      <c r="C21" s="29" t="s">
        <v>77</v>
      </c>
      <c r="D21" s="25" t="s">
        <v>166</v>
      </c>
      <c r="E21" s="8" t="s">
        <v>167</v>
      </c>
      <c r="F21" s="10" t="s">
        <v>79</v>
      </c>
      <c r="G21" s="11"/>
      <c r="H21" s="8">
        <v>15</v>
      </c>
      <c r="I21" s="8">
        <v>15</v>
      </c>
      <c r="J21" s="10"/>
      <c r="K21" s="11"/>
    </row>
    <row r="22" s="1" customFormat="1" ht="48" customHeight="1" spans="1:11">
      <c r="A22" s="22"/>
      <c r="B22" s="23" t="s">
        <v>59</v>
      </c>
      <c r="C22" s="29" t="s">
        <v>60</v>
      </c>
      <c r="D22" s="25" t="s">
        <v>168</v>
      </c>
      <c r="E22" s="8" t="s">
        <v>81</v>
      </c>
      <c r="F22" s="31">
        <v>1</v>
      </c>
      <c r="G22" s="11"/>
      <c r="H22" s="8">
        <v>10</v>
      </c>
      <c r="I22" s="8">
        <v>10</v>
      </c>
      <c r="J22" s="10"/>
      <c r="K22" s="11"/>
    </row>
    <row r="23" s="1" customFormat="1" ht="20.25" customHeight="1" spans="1:11">
      <c r="A23" s="37" t="s">
        <v>63</v>
      </c>
      <c r="B23" s="38"/>
      <c r="C23" s="38"/>
      <c r="D23" s="38"/>
      <c r="E23" s="38"/>
      <c r="F23" s="38"/>
      <c r="G23" s="39"/>
      <c r="H23" s="40">
        <v>100</v>
      </c>
      <c r="I23" s="39">
        <f>SUM(I14:I22)+I7</f>
        <v>84</v>
      </c>
      <c r="J23" s="37"/>
      <c r="K23" s="39"/>
    </row>
  </sheetData>
  <mergeCells count="46">
    <mergeCell ref="A1:K1"/>
    <mergeCell ref="A2:K2"/>
    <mergeCell ref="A3:K3"/>
    <mergeCell ref="A4:B4"/>
    <mergeCell ref="C4:K4"/>
    <mergeCell ref="A5:B5"/>
    <mergeCell ref="C5:D5"/>
    <mergeCell ref="F5:K5"/>
    <mergeCell ref="F6:G6"/>
    <mergeCell ref="F7:G7"/>
    <mergeCell ref="F8:G8"/>
    <mergeCell ref="F9:G9"/>
    <mergeCell ref="F10:G10"/>
    <mergeCell ref="C11:E11"/>
    <mergeCell ref="F11:K11"/>
    <mergeCell ref="C12:E12"/>
    <mergeCell ref="F12:K12"/>
    <mergeCell ref="F13:G13"/>
    <mergeCell ref="J13:K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F20:G20"/>
    <mergeCell ref="J20:K20"/>
    <mergeCell ref="F21:G21"/>
    <mergeCell ref="J21:K21"/>
    <mergeCell ref="F22:G22"/>
    <mergeCell ref="J22:K22"/>
    <mergeCell ref="A23:G23"/>
    <mergeCell ref="J23:K23"/>
    <mergeCell ref="A13:A22"/>
    <mergeCell ref="B14:B19"/>
    <mergeCell ref="B20:B21"/>
    <mergeCell ref="C14:C16"/>
    <mergeCell ref="K7:K10"/>
    <mergeCell ref="A6:B10"/>
    <mergeCell ref="A11:B12"/>
  </mergeCells>
  <pageMargins left="0.75" right="0.75" top="1" bottom="1" header="0.5" footer="0.5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selection activeCell="F16" sqref="F16:G16"/>
    </sheetView>
  </sheetViews>
  <sheetFormatPr defaultColWidth="9" defaultRowHeight="13.5"/>
  <cols>
    <col min="1" max="1" width="5" style="1" customWidth="1"/>
    <col min="2" max="2" width="15.6666666666667" style="1" customWidth="1"/>
    <col min="3" max="3" width="24.8833333333333" style="1" customWidth="1"/>
    <col min="4" max="5" width="20.3333333333333" style="1" customWidth="1"/>
    <col min="6" max="7" width="9.775" style="1" customWidth="1"/>
    <col min="8" max="9" width="6" style="1" customWidth="1"/>
    <col min="10" max="10" width="9" style="1" customWidth="1"/>
    <col min="11" max="11" width="18" style="1" customWidth="1"/>
    <col min="12" max="16384" width="9" style="1"/>
  </cols>
  <sheetData>
    <row r="1" s="1" customFormat="1" ht="18.7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8.2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7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="1" customFormat="1" ht="18.9" customHeight="1" spans="1:11">
      <c r="A4" s="5" t="s">
        <v>3</v>
      </c>
      <c r="B4" s="5"/>
      <c r="C4" s="6" t="s">
        <v>169</v>
      </c>
      <c r="D4" s="6"/>
      <c r="E4" s="6"/>
      <c r="F4" s="6"/>
      <c r="G4" s="6"/>
      <c r="H4" s="6"/>
      <c r="I4" s="6"/>
      <c r="J4" s="6"/>
      <c r="K4" s="41"/>
    </row>
    <row r="5" s="1" customFormat="1" ht="18.9" customHeight="1" spans="1:11">
      <c r="A5" s="5" t="s">
        <v>5</v>
      </c>
      <c r="B5" s="5"/>
      <c r="C5" s="5" t="s">
        <v>6</v>
      </c>
      <c r="D5" s="5"/>
      <c r="E5" s="5" t="s">
        <v>7</v>
      </c>
      <c r="F5" s="7" t="s">
        <v>6</v>
      </c>
      <c r="G5" s="6"/>
      <c r="H5" s="6"/>
      <c r="I5" s="6"/>
      <c r="J5" s="6"/>
      <c r="K5" s="41"/>
    </row>
    <row r="6" s="1" customFormat="1" ht="34.5" customHeight="1" spans="1:11">
      <c r="A6" s="8" t="s">
        <v>8</v>
      </c>
      <c r="B6" s="8"/>
      <c r="C6" s="9"/>
      <c r="D6" s="8" t="s">
        <v>9</v>
      </c>
      <c r="E6" s="8" t="s">
        <v>10</v>
      </c>
      <c r="F6" s="10" t="s">
        <v>11</v>
      </c>
      <c r="G6" s="11"/>
      <c r="H6" s="8" t="s">
        <v>12</v>
      </c>
      <c r="I6" s="8" t="s">
        <v>13</v>
      </c>
      <c r="J6" s="8" t="s">
        <v>14</v>
      </c>
      <c r="K6" s="11" t="s">
        <v>15</v>
      </c>
    </row>
    <row r="7" s="1" customFormat="1" ht="27" customHeight="1" spans="1:11">
      <c r="A7" s="8"/>
      <c r="B7" s="8"/>
      <c r="C7" s="12" t="s">
        <v>16</v>
      </c>
      <c r="D7" s="5">
        <v>50</v>
      </c>
      <c r="E7" s="5">
        <v>48.99</v>
      </c>
      <c r="F7" s="10">
        <v>48.99</v>
      </c>
      <c r="G7" s="11"/>
      <c r="H7" s="5">
        <v>10</v>
      </c>
      <c r="I7" s="5">
        <f>H7*J7</f>
        <v>10</v>
      </c>
      <c r="J7" s="59">
        <f>F7/E7</f>
        <v>1</v>
      </c>
      <c r="K7" s="44"/>
    </row>
    <row r="8" s="1" customFormat="1" ht="27" customHeight="1" spans="1:11">
      <c r="A8" s="8"/>
      <c r="B8" s="8"/>
      <c r="C8" s="17" t="s">
        <v>17</v>
      </c>
      <c r="D8" s="5">
        <v>50</v>
      </c>
      <c r="E8" s="5">
        <v>48.99</v>
      </c>
      <c r="F8" s="10">
        <v>48.99</v>
      </c>
      <c r="G8" s="11"/>
      <c r="H8" s="5" t="s">
        <v>18</v>
      </c>
      <c r="I8" s="5" t="s">
        <v>18</v>
      </c>
      <c r="J8" s="5"/>
      <c r="K8" s="45"/>
    </row>
    <row r="9" s="1" customFormat="1" ht="27" customHeight="1" spans="1:11">
      <c r="A9" s="8"/>
      <c r="B9" s="8"/>
      <c r="C9" s="17" t="s">
        <v>19</v>
      </c>
      <c r="D9" s="13"/>
      <c r="E9" s="13"/>
      <c r="F9" s="10"/>
      <c r="G9" s="11"/>
      <c r="H9" s="5" t="s">
        <v>18</v>
      </c>
      <c r="I9" s="5" t="s">
        <v>18</v>
      </c>
      <c r="J9" s="5"/>
      <c r="K9" s="45"/>
    </row>
    <row r="10" s="1" customFormat="1" ht="27" customHeight="1" spans="1:11">
      <c r="A10" s="8"/>
      <c r="B10" s="8"/>
      <c r="C10" s="12" t="s">
        <v>20</v>
      </c>
      <c r="D10" s="13"/>
      <c r="E10" s="13"/>
      <c r="F10" s="10"/>
      <c r="G10" s="11"/>
      <c r="H10" s="5" t="s">
        <v>18</v>
      </c>
      <c r="I10" s="5" t="s">
        <v>18</v>
      </c>
      <c r="J10" s="5"/>
      <c r="K10" s="46"/>
    </row>
    <row r="11" s="1" customFormat="1" ht="23.25" customHeight="1" spans="1:11">
      <c r="A11" s="8" t="s">
        <v>21</v>
      </c>
      <c r="B11" s="8"/>
      <c r="C11" s="8" t="s">
        <v>22</v>
      </c>
      <c r="D11" s="8"/>
      <c r="E11" s="8"/>
      <c r="F11" s="7" t="s">
        <v>23</v>
      </c>
      <c r="G11" s="6"/>
      <c r="H11" s="6"/>
      <c r="I11" s="6"/>
      <c r="J11" s="6"/>
      <c r="K11" s="41"/>
    </row>
    <row r="12" s="1" customFormat="1" ht="58.5" customHeight="1" spans="1:11">
      <c r="A12" s="8"/>
      <c r="B12" s="8"/>
      <c r="C12" s="19" t="s">
        <v>170</v>
      </c>
      <c r="D12" s="19"/>
      <c r="E12" s="19"/>
      <c r="F12" s="20" t="s">
        <v>171</v>
      </c>
      <c r="G12" s="21"/>
      <c r="H12" s="21"/>
      <c r="I12" s="21"/>
      <c r="J12" s="21"/>
      <c r="K12" s="47"/>
    </row>
    <row r="13" s="1" customFormat="1" ht="33" customHeight="1" spans="1:11">
      <c r="A13" s="22" t="s">
        <v>26</v>
      </c>
      <c r="B13" s="10" t="s">
        <v>27</v>
      </c>
      <c r="C13" s="8" t="s">
        <v>28</v>
      </c>
      <c r="D13" s="5" t="s">
        <v>29</v>
      </c>
      <c r="E13" s="8" t="s">
        <v>30</v>
      </c>
      <c r="F13" s="10" t="s">
        <v>31</v>
      </c>
      <c r="G13" s="11"/>
      <c r="H13" s="8" t="s">
        <v>12</v>
      </c>
      <c r="I13" s="8" t="s">
        <v>13</v>
      </c>
      <c r="J13" s="10" t="s">
        <v>15</v>
      </c>
      <c r="K13" s="11"/>
    </row>
    <row r="14" s="1" customFormat="1" ht="37" customHeight="1" spans="1:11">
      <c r="A14" s="22"/>
      <c r="B14" s="23" t="s">
        <v>67</v>
      </c>
      <c r="C14" s="29" t="s">
        <v>33</v>
      </c>
      <c r="D14" s="25" t="s">
        <v>172</v>
      </c>
      <c r="E14" s="8" t="s">
        <v>143</v>
      </c>
      <c r="F14" s="52" t="s">
        <v>143</v>
      </c>
      <c r="G14" s="53"/>
      <c r="H14" s="8">
        <v>15</v>
      </c>
      <c r="I14" s="8">
        <v>15</v>
      </c>
      <c r="J14" s="10"/>
      <c r="K14" s="11"/>
    </row>
    <row r="15" s="1" customFormat="1" ht="37" customHeight="1" spans="1:11">
      <c r="A15" s="22"/>
      <c r="B15" s="54"/>
      <c r="C15" s="29" t="s">
        <v>41</v>
      </c>
      <c r="D15" s="25" t="s">
        <v>144</v>
      </c>
      <c r="E15" s="30">
        <v>1</v>
      </c>
      <c r="F15" s="55">
        <v>1</v>
      </c>
      <c r="G15" s="56"/>
      <c r="H15" s="8">
        <v>15</v>
      </c>
      <c r="I15" s="8">
        <v>15</v>
      </c>
      <c r="J15" s="10"/>
      <c r="K15" s="11"/>
    </row>
    <row r="16" s="1" customFormat="1" ht="37" customHeight="1" spans="1:11">
      <c r="A16" s="22"/>
      <c r="B16" s="54"/>
      <c r="C16" s="29" t="s">
        <v>45</v>
      </c>
      <c r="D16" s="25" t="s">
        <v>145</v>
      </c>
      <c r="E16" s="33">
        <v>1</v>
      </c>
      <c r="F16" s="57">
        <v>1</v>
      </c>
      <c r="G16" s="58"/>
      <c r="H16" s="8">
        <v>10</v>
      </c>
      <c r="I16" s="8">
        <v>10</v>
      </c>
      <c r="J16" s="10"/>
      <c r="K16" s="11"/>
    </row>
    <row r="17" s="1" customFormat="1" ht="37" customHeight="1" spans="1:11">
      <c r="A17" s="22"/>
      <c r="B17" s="54"/>
      <c r="C17" s="29" t="s">
        <v>47</v>
      </c>
      <c r="D17" s="25" t="s">
        <v>131</v>
      </c>
      <c r="E17" s="8" t="s">
        <v>162</v>
      </c>
      <c r="F17" s="10" t="s">
        <v>173</v>
      </c>
      <c r="G17" s="11"/>
      <c r="H17" s="8">
        <v>10</v>
      </c>
      <c r="I17" s="8">
        <v>10</v>
      </c>
      <c r="J17" s="10"/>
      <c r="K17" s="11"/>
    </row>
    <row r="18" s="1" customFormat="1" ht="48" customHeight="1" spans="1:11">
      <c r="A18" s="22"/>
      <c r="B18" s="29" t="s">
        <v>51</v>
      </c>
      <c r="C18" s="29" t="s">
        <v>75</v>
      </c>
      <c r="D18" s="25" t="s">
        <v>134</v>
      </c>
      <c r="E18" s="36" t="s">
        <v>135</v>
      </c>
      <c r="F18" s="10" t="s">
        <v>135</v>
      </c>
      <c r="G18" s="11"/>
      <c r="H18" s="8">
        <v>15</v>
      </c>
      <c r="I18" s="8">
        <v>15</v>
      </c>
      <c r="J18" s="10"/>
      <c r="K18" s="11"/>
    </row>
    <row r="19" s="1" customFormat="1" ht="48" customHeight="1" spans="1:11">
      <c r="A19" s="22"/>
      <c r="B19" s="29"/>
      <c r="C19" s="29" t="s">
        <v>77</v>
      </c>
      <c r="D19" s="25" t="s">
        <v>136</v>
      </c>
      <c r="E19" s="8" t="s">
        <v>79</v>
      </c>
      <c r="F19" s="10" t="s">
        <v>79</v>
      </c>
      <c r="G19" s="11"/>
      <c r="H19" s="8">
        <v>15</v>
      </c>
      <c r="I19" s="8">
        <v>15</v>
      </c>
      <c r="J19" s="10"/>
      <c r="K19" s="11"/>
    </row>
    <row r="20" s="1" customFormat="1" ht="48" customHeight="1" spans="1:11">
      <c r="A20" s="22"/>
      <c r="B20" s="23" t="s">
        <v>59</v>
      </c>
      <c r="C20" s="29" t="s">
        <v>60</v>
      </c>
      <c r="D20" s="25" t="s">
        <v>148</v>
      </c>
      <c r="E20" s="8" t="s">
        <v>81</v>
      </c>
      <c r="F20" s="31">
        <v>1</v>
      </c>
      <c r="G20" s="11"/>
      <c r="H20" s="8">
        <v>10</v>
      </c>
      <c r="I20" s="8">
        <v>10</v>
      </c>
      <c r="J20" s="10"/>
      <c r="K20" s="11"/>
    </row>
    <row r="21" s="1" customFormat="1" ht="20.25" customHeight="1" spans="1:11">
      <c r="A21" s="37" t="s">
        <v>63</v>
      </c>
      <c r="B21" s="38"/>
      <c r="C21" s="38"/>
      <c r="D21" s="38"/>
      <c r="E21" s="38"/>
      <c r="F21" s="38"/>
      <c r="G21" s="39"/>
      <c r="H21" s="40">
        <v>100</v>
      </c>
      <c r="I21" s="39">
        <f>SUM(I14:I20)+I7</f>
        <v>100</v>
      </c>
      <c r="J21" s="37"/>
      <c r="K21" s="39"/>
    </row>
  </sheetData>
  <mergeCells count="41">
    <mergeCell ref="A1:K1"/>
    <mergeCell ref="A2:K2"/>
    <mergeCell ref="A3:K3"/>
    <mergeCell ref="A4:B4"/>
    <mergeCell ref="C4:K4"/>
    <mergeCell ref="A5:B5"/>
    <mergeCell ref="C5:D5"/>
    <mergeCell ref="F5:K5"/>
    <mergeCell ref="F6:G6"/>
    <mergeCell ref="F7:G7"/>
    <mergeCell ref="F8:G8"/>
    <mergeCell ref="F9:G9"/>
    <mergeCell ref="F10:G10"/>
    <mergeCell ref="C11:E11"/>
    <mergeCell ref="F11:K11"/>
    <mergeCell ref="C12:E12"/>
    <mergeCell ref="F12:K12"/>
    <mergeCell ref="F13:G13"/>
    <mergeCell ref="J13:K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F20:G20"/>
    <mergeCell ref="J20:K20"/>
    <mergeCell ref="A21:G21"/>
    <mergeCell ref="J21:K21"/>
    <mergeCell ref="A13:A20"/>
    <mergeCell ref="B14:B17"/>
    <mergeCell ref="B18:B19"/>
    <mergeCell ref="K7:K10"/>
    <mergeCell ref="A6:B10"/>
    <mergeCell ref="A11:B12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1.中央支持地方公共文化服务体系建设补助资金 </vt:lpstr>
      <vt:lpstr>2.2022年公共体育场馆向社会免费或低收费开放中央补助资金 </vt:lpstr>
      <vt:lpstr>3.第九届少数民族传统体育运动会 </vt:lpstr>
      <vt:lpstr>4.十五运下半场资金 </vt:lpstr>
      <vt:lpstr>5.十五运运动员套服资金 </vt:lpstr>
      <vt:lpstr>6.2023年更新社区健身园 </vt:lpstr>
      <vt:lpstr>7. 新建健身步道 </vt:lpstr>
      <vt:lpstr>8.2023年健身工作经费 </vt:lpstr>
      <vt:lpstr>9.2023年更新健身步道 </vt:lpstr>
      <vt:lpstr>10. 更新健身园 </vt:lpstr>
      <vt:lpstr>11.全民健身场地设施建设经费 </vt:lpstr>
      <vt:lpstr>12.推行国家体育锻炼标准 </vt:lpstr>
      <vt:lpstr>13.2023年体育公园配建设施 </vt:lpstr>
      <vt:lpstr>14.新建社区全民健身中心 </vt:lpstr>
      <vt:lpstr>15.2023年新建多功能运动场 </vt:lpstr>
      <vt:lpstr>16.2023年-全民健身赛事活动3万元 </vt:lpstr>
      <vt:lpstr>17.全民健身赛事活动 </vt:lpstr>
      <vt:lpstr>18. 新建社区体育园 </vt:lpstr>
      <vt:lpstr>19. 2023年新建社区体育园 </vt:lpstr>
      <vt:lpstr>20.全民健身工作经费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2024-08-30T06:59:00Z</dcterms:created>
  <dcterms:modified xsi:type="dcterms:W3CDTF">2024-08-30T07:16:09Z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D5D0B77A571D4A109C46A0EC944683E4</vt:lpwstr>
  </property>
  <property fmtid="{D5CDD505-2E9C-101B-9397-08002B2CF9AE}" pid="3" name="KSOProductBuildVer">
    <vt:lpwstr>2052-11.1.0.10938</vt:lpwstr>
  </property>
</Properties>
</file>